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kiselev\Desktop\Собеседование 2017\Собеседование ДОУ 2017\"/>
    </mc:Choice>
  </mc:AlternateContent>
  <bookViews>
    <workbookView xWindow="360" yWindow="660" windowWidth="18195" windowHeight="10515" activeTab="8"/>
  </bookViews>
  <sheets>
    <sheet name="ф0" sheetId="10" r:id="rId1"/>
    <sheet name="ф1" sheetId="1" r:id="rId2"/>
    <sheet name="ф2" sheetId="2" r:id="rId3"/>
    <sheet name="ф3" sheetId="3" r:id="rId4"/>
    <sheet name="ф4" sheetId="4" r:id="rId5"/>
    <sheet name="ф5" sheetId="5" r:id="rId6"/>
    <sheet name="ф6" sheetId="7" r:id="rId7"/>
    <sheet name="ф7" sheetId="6" r:id="rId8"/>
    <sheet name="ф8" sheetId="8" r:id="rId9"/>
    <sheet name="ф9" sheetId="9" r:id="rId10"/>
    <sheet name="ф10" sheetId="14" r:id="rId11"/>
    <sheet name="ф11" sheetId="13" r:id="rId12"/>
    <sheet name="ф12" sheetId="12" r:id="rId13"/>
  </sheets>
  <calcPr calcId="152511"/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B7" i="1"/>
  <c r="M6" i="10"/>
  <c r="R6" i="10"/>
  <c r="I26" i="10"/>
  <c r="H26" i="10"/>
  <c r="C26" i="10"/>
  <c r="G25" i="3" l="1"/>
  <c r="H25" i="3"/>
  <c r="I25" i="3"/>
  <c r="H12" i="3"/>
  <c r="I12" i="3"/>
  <c r="H8" i="3"/>
  <c r="I8" i="3"/>
  <c r="G8" i="3"/>
  <c r="G12" i="3"/>
  <c r="AB9" i="2" l="1"/>
  <c r="AC9" i="2"/>
  <c r="AD9" i="2"/>
  <c r="AB10" i="2"/>
  <c r="AC10" i="2"/>
  <c r="AD10" i="2"/>
  <c r="AB13" i="2"/>
  <c r="AC13" i="2"/>
  <c r="AD13" i="2"/>
  <c r="AB14" i="2"/>
  <c r="AC14" i="2"/>
  <c r="AD14" i="2"/>
  <c r="AB15" i="2"/>
  <c r="AC15" i="2"/>
  <c r="AD15" i="2"/>
  <c r="AB16" i="2"/>
  <c r="AC16" i="2"/>
  <c r="AD16" i="2"/>
  <c r="AB17" i="2"/>
  <c r="AC17" i="2"/>
  <c r="AD17" i="2"/>
  <c r="AB18" i="2"/>
  <c r="AC18" i="2"/>
  <c r="AD18" i="2"/>
  <c r="AB19" i="2"/>
  <c r="AC19" i="2"/>
  <c r="AD19" i="2"/>
  <c r="AB20" i="2"/>
  <c r="AC20" i="2"/>
  <c r="AD20" i="2"/>
  <c r="AB21" i="2"/>
  <c r="AC21" i="2"/>
  <c r="AD21" i="2"/>
  <c r="AB22" i="2"/>
  <c r="AC22" i="2"/>
  <c r="AD22" i="2"/>
  <c r="AB23" i="2"/>
  <c r="AC23" i="2"/>
  <c r="AD23" i="2"/>
  <c r="AB25" i="2"/>
  <c r="AC25" i="2"/>
  <c r="AD25" i="2"/>
  <c r="AB26" i="2"/>
  <c r="AC26" i="2"/>
  <c r="AD2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AD7" i="2" s="1"/>
  <c r="U7" i="2"/>
  <c r="V7" i="2"/>
  <c r="W7" i="2"/>
  <c r="X7" i="2"/>
  <c r="Y7" i="2"/>
  <c r="Z7" i="2"/>
  <c r="B7" i="2"/>
  <c r="AB7" i="2" s="1"/>
  <c r="C11" i="2"/>
  <c r="D11" i="2"/>
  <c r="E11" i="2"/>
  <c r="AB11" i="2" s="1"/>
  <c r="F11" i="2"/>
  <c r="G11" i="2"/>
  <c r="H11" i="2"/>
  <c r="I11" i="2"/>
  <c r="J11" i="2"/>
  <c r="K11" i="2"/>
  <c r="L11" i="2"/>
  <c r="M11" i="2"/>
  <c r="N11" i="2"/>
  <c r="AC11" i="2" s="1"/>
  <c r="O11" i="2"/>
  <c r="P11" i="2"/>
  <c r="Q11" i="2"/>
  <c r="R11" i="2"/>
  <c r="S11" i="2"/>
  <c r="T11" i="2"/>
  <c r="AD11" i="2" s="1"/>
  <c r="U11" i="2"/>
  <c r="V11" i="2"/>
  <c r="W11" i="2"/>
  <c r="X11" i="2"/>
  <c r="Y11" i="2"/>
  <c r="Z11" i="2"/>
  <c r="B11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B24" i="2"/>
  <c r="AC7" i="2" l="1"/>
  <c r="K8" i="3"/>
  <c r="J8" i="3"/>
  <c r="C8" i="3"/>
  <c r="D8" i="3"/>
  <c r="B8" i="3"/>
  <c r="F12" i="3"/>
  <c r="J12" i="3"/>
  <c r="K12" i="3"/>
  <c r="E12" i="3"/>
  <c r="B12" i="3"/>
  <c r="F25" i="3"/>
  <c r="J25" i="3"/>
  <c r="K25" i="3"/>
  <c r="E25" i="3"/>
  <c r="B25" i="3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B7" i="4"/>
  <c r="H11" i="4"/>
  <c r="I11" i="4"/>
  <c r="J11" i="4"/>
  <c r="K11" i="4"/>
  <c r="L11" i="4"/>
  <c r="M11" i="4"/>
  <c r="N11" i="4"/>
  <c r="O11" i="4"/>
  <c r="P11" i="4"/>
  <c r="Q11" i="4"/>
  <c r="G11" i="4"/>
  <c r="C11" i="4"/>
  <c r="D11" i="4"/>
  <c r="E11" i="4"/>
  <c r="B11" i="4"/>
  <c r="H24" i="4"/>
  <c r="I24" i="4"/>
  <c r="J24" i="4"/>
  <c r="K24" i="4"/>
  <c r="L24" i="4"/>
  <c r="M24" i="4"/>
  <c r="N24" i="4"/>
  <c r="O24" i="4"/>
  <c r="P24" i="4"/>
  <c r="Q24" i="4"/>
  <c r="G24" i="4"/>
  <c r="C24" i="4"/>
  <c r="D24" i="4"/>
  <c r="E24" i="4"/>
  <c r="B24" i="4"/>
  <c r="G22" i="8"/>
  <c r="R6" i="6" l="1"/>
  <c r="C8" i="6"/>
  <c r="D8" i="6"/>
  <c r="D6" i="6" s="1"/>
  <c r="E8" i="6"/>
  <c r="F8" i="6"/>
  <c r="F6" i="6" s="1"/>
  <c r="G8" i="6"/>
  <c r="H8" i="6"/>
  <c r="H6" i="6" s="1"/>
  <c r="I8" i="6"/>
  <c r="J8" i="6"/>
  <c r="J6" i="6" s="1"/>
  <c r="K8" i="6"/>
  <c r="L8" i="6"/>
  <c r="L6" i="6" s="1"/>
  <c r="M8" i="6"/>
  <c r="N8" i="6"/>
  <c r="O8" i="6"/>
  <c r="P8" i="6"/>
  <c r="P6" i="6" s="1"/>
  <c r="Q8" i="6"/>
  <c r="R8" i="6"/>
  <c r="S8" i="6"/>
  <c r="T8" i="6"/>
  <c r="T6" i="6" s="1"/>
  <c r="U8" i="6"/>
  <c r="V8" i="6"/>
  <c r="V6" i="6" s="1"/>
  <c r="W8" i="6"/>
  <c r="X8" i="6"/>
  <c r="X6" i="6" s="1"/>
  <c r="Y8" i="6"/>
  <c r="Z8" i="6"/>
  <c r="Z6" i="6" s="1"/>
  <c r="B8" i="6"/>
  <c r="C12" i="6"/>
  <c r="D12" i="6"/>
  <c r="E12" i="6"/>
  <c r="F12" i="6"/>
  <c r="G12" i="6"/>
  <c r="H12" i="6"/>
  <c r="I12" i="6"/>
  <c r="J12" i="6"/>
  <c r="K12" i="6"/>
  <c r="L12" i="6"/>
  <c r="M12" i="6"/>
  <c r="N12" i="6"/>
  <c r="N6" i="6" s="1"/>
  <c r="O12" i="6"/>
  <c r="P12" i="6"/>
  <c r="Q12" i="6"/>
  <c r="R12" i="6"/>
  <c r="S12" i="6"/>
  <c r="T12" i="6"/>
  <c r="U12" i="6"/>
  <c r="V12" i="6"/>
  <c r="W12" i="6"/>
  <c r="X12" i="6"/>
  <c r="Y12" i="6"/>
  <c r="Z12" i="6"/>
  <c r="B12" i="6"/>
  <c r="B6" i="6" l="1"/>
  <c r="W6" i="6"/>
  <c r="S6" i="6"/>
  <c r="O6" i="6"/>
  <c r="K6" i="6"/>
  <c r="G6" i="6"/>
  <c r="C6" i="6"/>
  <c r="Y6" i="6"/>
  <c r="U6" i="6"/>
  <c r="Q6" i="6"/>
  <c r="M6" i="6"/>
  <c r="I6" i="6"/>
  <c r="E6" i="6"/>
  <c r="T22" i="8"/>
  <c r="K22" i="8"/>
  <c r="D7" i="8"/>
  <c r="D10" i="8"/>
  <c r="K9" i="8"/>
  <c r="K8" i="8"/>
  <c r="G9" i="8"/>
  <c r="G8" i="8"/>
  <c r="D6" i="8" l="1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B11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B27" i="5"/>
  <c r="C11" i="1" l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B11" i="1"/>
  <c r="I30" i="10"/>
  <c r="H30" i="10"/>
  <c r="C30" i="10"/>
  <c r="AK23" i="10"/>
  <c r="AJ23" i="10"/>
  <c r="AK22" i="10"/>
  <c r="AJ22" i="10"/>
  <c r="AK21" i="10"/>
  <c r="AJ21" i="10"/>
  <c r="AK20" i="10"/>
  <c r="AJ20" i="10"/>
  <c r="AK19" i="10"/>
  <c r="AJ19" i="10"/>
  <c r="AK18" i="10"/>
  <c r="AJ18" i="10"/>
  <c r="AK17" i="10"/>
  <c r="AJ17" i="10"/>
  <c r="AK16" i="10"/>
  <c r="AJ16" i="10"/>
  <c r="AK15" i="10"/>
  <c r="AJ15" i="10"/>
  <c r="AK14" i="10"/>
  <c r="AJ14" i="10"/>
  <c r="AK13" i="10"/>
  <c r="AJ13" i="10"/>
  <c r="AK12" i="10"/>
  <c r="AJ12" i="10"/>
  <c r="AM11" i="10"/>
  <c r="S11" i="10"/>
  <c r="Q11" i="10"/>
  <c r="Q6" i="10" s="1"/>
  <c r="P11" i="10"/>
  <c r="P6" i="10" s="1"/>
  <c r="O11" i="10"/>
  <c r="O6" i="10" s="1"/>
  <c r="N11" i="10"/>
  <c r="N6" i="10" s="1"/>
  <c r="L11" i="10"/>
  <c r="L6" i="10" s="1"/>
  <c r="K11" i="10"/>
  <c r="J11" i="10"/>
  <c r="J6" i="10" s="1"/>
  <c r="I11" i="10"/>
  <c r="H11" i="10"/>
  <c r="H6" i="10" s="1"/>
  <c r="G11" i="10"/>
  <c r="G6" i="10" s="1"/>
  <c r="F11" i="10"/>
  <c r="F6" i="10" s="1"/>
  <c r="E11" i="10"/>
  <c r="D11" i="10"/>
  <c r="C11" i="10"/>
  <c r="AL11" i="10" s="1"/>
  <c r="AM10" i="10"/>
  <c r="AL10" i="10"/>
  <c r="AK10" i="10"/>
  <c r="AJ10" i="10"/>
  <c r="AM9" i="10"/>
  <c r="AL9" i="10"/>
  <c r="AK9" i="10"/>
  <c r="AJ9" i="10"/>
  <c r="AM8" i="10"/>
  <c r="AL8" i="10"/>
  <c r="AK8" i="10"/>
  <c r="AJ8" i="10"/>
  <c r="AM7" i="10"/>
  <c r="AL7" i="10"/>
  <c r="AK7" i="10"/>
  <c r="AJ7" i="10"/>
  <c r="AM6" i="10"/>
  <c r="S6" i="10"/>
  <c r="K6" i="10"/>
  <c r="E6" i="10"/>
  <c r="C6" i="10" l="1"/>
  <c r="AL6" i="10" s="1"/>
  <c r="I6" i="10"/>
  <c r="AK11" i="10"/>
  <c r="AJ11" i="10"/>
  <c r="AK6" i="10"/>
  <c r="D6" i="10"/>
  <c r="AJ6" i="10" l="1"/>
  <c r="Q22" i="8"/>
  <c r="O22" i="8"/>
  <c r="R8" i="8"/>
  <c r="R9" i="8"/>
  <c r="R12" i="8"/>
  <c r="R13" i="8"/>
  <c r="R14" i="8"/>
  <c r="R15" i="8"/>
  <c r="R16" i="8"/>
  <c r="R17" i="8"/>
  <c r="R18" i="8"/>
  <c r="R19" i="8"/>
  <c r="R20" i="8"/>
  <c r="R21" i="8"/>
  <c r="R22" i="8"/>
  <c r="M8" i="8"/>
  <c r="M9" i="8"/>
  <c r="M12" i="8"/>
  <c r="M13" i="8"/>
  <c r="M14" i="8"/>
  <c r="M15" i="8"/>
  <c r="M16" i="8"/>
  <c r="M17" i="8"/>
  <c r="M18" i="8"/>
  <c r="M19" i="8"/>
  <c r="M20" i="8"/>
  <c r="M21" i="8"/>
  <c r="M22" i="8"/>
  <c r="K12" i="8"/>
  <c r="G12" i="8"/>
  <c r="S10" i="8" l="1"/>
  <c r="P10" i="8"/>
  <c r="N10" i="8"/>
  <c r="E10" i="8"/>
  <c r="F10" i="8"/>
  <c r="H10" i="8"/>
  <c r="I10" i="8"/>
  <c r="J10" i="8"/>
  <c r="L10" i="8"/>
  <c r="S7" i="8"/>
  <c r="S6" i="8" s="1"/>
  <c r="P7" i="8"/>
  <c r="P6" i="8" s="1"/>
  <c r="N7" i="8"/>
  <c r="E7" i="8"/>
  <c r="F7" i="8"/>
  <c r="F6" i="8" s="1"/>
  <c r="G7" i="8"/>
  <c r="H7" i="8"/>
  <c r="I7" i="8"/>
  <c r="J7" i="8"/>
  <c r="K7" i="8"/>
  <c r="L7" i="8"/>
  <c r="L6" i="8" s="1"/>
  <c r="C7" i="8"/>
  <c r="C10" i="8"/>
  <c r="Q6" i="8" l="1"/>
  <c r="J6" i="8"/>
  <c r="E6" i="8"/>
  <c r="I6" i="8"/>
  <c r="C6" i="8"/>
  <c r="H6" i="8"/>
  <c r="N6" i="8"/>
  <c r="O6" i="8" s="1"/>
  <c r="M6" i="8"/>
  <c r="R7" i="8"/>
  <c r="M7" i="8"/>
  <c r="M10" i="8"/>
  <c r="R10" i="8"/>
  <c r="T8" i="8"/>
  <c r="T9" i="8"/>
  <c r="T21" i="8"/>
  <c r="Q21" i="8"/>
  <c r="O21" i="8"/>
  <c r="K21" i="8"/>
  <c r="G21" i="8"/>
  <c r="T20" i="8"/>
  <c r="Q20" i="8"/>
  <c r="O20" i="8"/>
  <c r="K20" i="8"/>
  <c r="G20" i="8"/>
  <c r="T19" i="8"/>
  <c r="Q19" i="8"/>
  <c r="O19" i="8"/>
  <c r="K19" i="8"/>
  <c r="G19" i="8"/>
  <c r="T18" i="8"/>
  <c r="Q18" i="8"/>
  <c r="O18" i="8"/>
  <c r="K18" i="8"/>
  <c r="G18" i="8"/>
  <c r="T17" i="8"/>
  <c r="Q17" i="8"/>
  <c r="O17" i="8"/>
  <c r="K17" i="8"/>
  <c r="G17" i="8"/>
  <c r="T16" i="8"/>
  <c r="Q16" i="8"/>
  <c r="O16" i="8"/>
  <c r="K16" i="8"/>
  <c r="G16" i="8"/>
  <c r="T15" i="8"/>
  <c r="Q15" i="8"/>
  <c r="O15" i="8"/>
  <c r="K15" i="8"/>
  <c r="G15" i="8"/>
  <c r="T14" i="8"/>
  <c r="Q14" i="8"/>
  <c r="O14" i="8"/>
  <c r="K14" i="8"/>
  <c r="G14" i="8"/>
  <c r="T13" i="8"/>
  <c r="Q13" i="8"/>
  <c r="O13" i="8"/>
  <c r="K13" i="8"/>
  <c r="G13" i="8"/>
  <c r="T12" i="8"/>
  <c r="Q12" i="8"/>
  <c r="O12" i="8"/>
  <c r="Q9" i="8"/>
  <c r="O9" i="8"/>
  <c r="Q8" i="8"/>
  <c r="O8" i="8"/>
  <c r="Q7" i="8"/>
  <c r="O7" i="8"/>
  <c r="G10" i="8" l="1"/>
  <c r="G6" i="8" s="1"/>
  <c r="R6" i="8"/>
  <c r="K10" i="8"/>
  <c r="K6" i="8" s="1"/>
  <c r="T7" i="8"/>
  <c r="T6" i="8" s="1"/>
  <c r="T10" i="8"/>
  <c r="O10" i="8"/>
  <c r="Q10" i="8"/>
</calcChain>
</file>

<file path=xl/sharedStrings.xml><?xml version="1.0" encoding="utf-8"?>
<sst xmlns="http://schemas.openxmlformats.org/spreadsheetml/2006/main" count="750" uniqueCount="360">
  <si>
    <t>(без внешних совместителей и работающих по договорам гражданско-правового характера)</t>
  </si>
  <si>
    <t>Категория работников</t>
  </si>
  <si>
    <t>Всего работников</t>
  </si>
  <si>
    <t>Численности работников, имеющих образование</t>
  </si>
  <si>
    <t>высшее профессиональное</t>
  </si>
  <si>
    <t>среднее профессиональное</t>
  </si>
  <si>
    <t>моложе 25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</si>
  <si>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</si>
  <si>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</si>
  <si>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</si>
  <si>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</si>
  <si>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</si>
  <si>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</si>
  <si>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</si>
  <si>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</si>
  <si>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из него:</t>
  </si>
  <si>
    <t>заведующие</t>
  </si>
  <si>
    <t>заместители заведующего по ВМР</t>
  </si>
  <si>
    <t>воспитатели</t>
  </si>
  <si>
    <t>старшие воспитатели</t>
  </si>
  <si>
    <t>инструкторы по физической культуре</t>
  </si>
  <si>
    <t>учителя-логопеды</t>
  </si>
  <si>
    <t>учителя-дефектологи</t>
  </si>
  <si>
    <t>педагоги-психологи</t>
  </si>
  <si>
    <t>социальные педагоги</t>
  </si>
  <si>
    <t>педагоги-организаторы</t>
  </si>
  <si>
    <t>педагоги дополнительного образования</t>
  </si>
  <si>
    <t>Кроме того:</t>
  </si>
  <si>
    <t>младшие воспитатели</t>
  </si>
  <si>
    <t>помощники воспитателей</t>
  </si>
  <si>
    <t>из них пенсионного возраста</t>
  </si>
  <si>
    <t>основное общее (9 классов)</t>
  </si>
  <si>
    <t>имеют два высших образования</t>
  </si>
  <si>
    <t>обучаются в образовательных учреждениях ВПО и СПО заочно</t>
  </si>
  <si>
    <t>обучаются в аспирантуре без отрыва от работы</t>
  </si>
  <si>
    <t>имеют ученую степень кандидата наук</t>
  </si>
  <si>
    <t>до  3 лет</t>
  </si>
  <si>
    <t>от 3 до 5 лет</t>
  </si>
  <si>
    <t>от 5 до 10 лет</t>
  </si>
  <si>
    <t>от 10 до 15 лет</t>
  </si>
  <si>
    <t>от 15 до 20 лет</t>
  </si>
  <si>
    <t>20 лет и более</t>
  </si>
  <si>
    <t>Из общей численности работников (гр. 2) имеют педагогический стаж, всего (сумма гр. 21-26)</t>
  </si>
  <si>
    <r>
      <t xml:space="preserve">Численности работников, имеющих </t>
    </r>
    <r>
      <rPr>
        <b/>
        <sz val="9"/>
        <color theme="1"/>
        <rFont val="Arial"/>
        <family val="2"/>
        <charset val="204"/>
      </rPr>
      <t>общий стаж</t>
    </r>
    <r>
      <rPr>
        <sz val="9"/>
        <color theme="1"/>
        <rFont val="Arial"/>
        <family val="2"/>
        <charset val="204"/>
      </rPr>
      <t xml:space="preserve"> работы</t>
    </r>
  </si>
  <si>
    <r>
      <t xml:space="preserve">в том числе имеют </t>
    </r>
    <r>
      <rPr>
        <b/>
        <sz val="9"/>
        <color theme="1"/>
        <rFont val="Arial"/>
        <family val="2"/>
        <charset val="204"/>
      </rPr>
      <t>педагогический стаж</t>
    </r>
    <r>
      <rPr>
        <sz val="9"/>
        <color theme="1"/>
        <rFont val="Arial"/>
        <family val="2"/>
        <charset val="204"/>
      </rPr>
      <t xml:space="preserve"> работы:</t>
    </r>
  </si>
  <si>
    <t>2. Распределение персонала по возрасту и стажу работы</t>
  </si>
  <si>
    <t>имеют ученую степень доктора наук</t>
  </si>
  <si>
    <t>Численности работников, имеющих квалификацию</t>
  </si>
  <si>
    <t>высшей категории</t>
  </si>
  <si>
    <t>первой категории</t>
  </si>
  <si>
    <t>соответствуют занимаемо должности</t>
  </si>
  <si>
    <t>не аттестованы</t>
  </si>
  <si>
    <t>1. Распределение персонала по уровню образования и квалификации</t>
  </si>
  <si>
    <t>численность работников, имеющих диплом менеджера в образовании</t>
  </si>
  <si>
    <r>
      <t xml:space="preserve">Численность руководящих работников, прошедших повышение квалификации и (или) профессиональную переподготовку </t>
    </r>
    <r>
      <rPr>
        <b/>
        <sz val="9"/>
        <rFont val="Arial"/>
        <family val="2"/>
        <charset val="204"/>
      </rPr>
      <t>как руководитель</t>
    </r>
  </si>
  <si>
    <r>
      <t xml:space="preserve">Численность педагогических работников, прошедших повышение квалификации и (или) профессиональную переподготовку </t>
    </r>
    <r>
      <rPr>
        <b/>
        <sz val="9"/>
        <rFont val="Arial"/>
        <family val="2"/>
        <charset val="204"/>
      </rPr>
      <t>как педагог</t>
    </r>
  </si>
  <si>
    <t>×</t>
  </si>
  <si>
    <t>4. Движение персонала</t>
  </si>
  <si>
    <t>из них:</t>
  </si>
  <si>
    <t>по соглашению сторон</t>
  </si>
  <si>
    <t>в связи с сокращением численности работников</t>
  </si>
  <si>
    <t>по инициативе администрации</t>
  </si>
  <si>
    <t>по собственному желанию</t>
  </si>
  <si>
    <t>выход на пенсию</t>
  </si>
  <si>
    <t>выезд за пределы района</t>
  </si>
  <si>
    <t>переход в другие отрасли экономики</t>
  </si>
  <si>
    <t>переход в другую образоватеьную организацию</t>
  </si>
  <si>
    <t>другая</t>
  </si>
  <si>
    <t>5. Качественный состав резерва на замещение руководящих должностей</t>
  </si>
  <si>
    <t>3. Переподготовка и повышение квалификации персонала</t>
  </si>
  <si>
    <t>1. Количественный состав кадрового резерва</t>
  </si>
  <si>
    <t>2. Состав кадрового резерва по возрасту</t>
  </si>
  <si>
    <t>3. Состав кадрового резерва по уровню профессионального образования и мастерства</t>
  </si>
  <si>
    <t>Всего кандидатов включено в кадровый резерв</t>
  </si>
  <si>
    <t>в том числе:</t>
  </si>
  <si>
    <t>Имеют высшее профессиональное образование</t>
  </si>
  <si>
    <r>
      <t>Имеют диплом</t>
    </r>
    <r>
      <rPr>
        <b/>
        <sz val="9"/>
        <rFont val="Arial"/>
        <family val="2"/>
        <charset val="204"/>
      </rPr>
      <t xml:space="preserve"> менеджера в образовании</t>
    </r>
  </si>
  <si>
    <t>Имеют стаж управленческой деятельности</t>
  </si>
  <si>
    <t>Обучены на курсах повышения квалификации за счёт средств бюджета субъекта Российской Федерации</t>
  </si>
  <si>
    <t xml:space="preserve">Прошли стажировку за счёт средств бюджета субъекта Российской Федерации                 </t>
  </si>
  <si>
    <t>Прошли другие формы обучения за счёт различных источников финансирования (как руководитель)</t>
  </si>
  <si>
    <t>по конкурсу</t>
  </si>
  <si>
    <t>без проведения конкурса</t>
  </si>
  <si>
    <t xml:space="preserve">мужчин                                                </t>
  </si>
  <si>
    <t xml:space="preserve">женщин                                                </t>
  </si>
  <si>
    <t>Резерв на должность руководителя (заведующего)</t>
  </si>
  <si>
    <t>из них из числа:</t>
  </si>
  <si>
    <t>имеют среднее профессиональное образование</t>
  </si>
  <si>
    <t>в том числе заместители заведующего по ВМР</t>
  </si>
  <si>
    <t>Педагогического персонала - всего:</t>
  </si>
  <si>
    <t>Административного персонала - всего:</t>
  </si>
  <si>
    <t>из них из числа педагогического персонала - всего:</t>
  </si>
  <si>
    <t>7. Молодые специалисты</t>
  </si>
  <si>
    <t>Замещаемая должность</t>
  </si>
  <si>
    <t>Фамилия, имя, отчество</t>
  </si>
  <si>
    <t>Число полнях лет на отчетную дату</t>
  </si>
  <si>
    <t>Место работы</t>
  </si>
  <si>
    <t>Занимаемая должность</t>
  </si>
  <si>
    <t>Общий трудовой стаж</t>
  </si>
  <si>
    <t>1. Уровень образования</t>
  </si>
  <si>
    <t>2. Профессиональная переподготовка и повышение квалификации</t>
  </si>
  <si>
    <t>уровень образования</t>
  </si>
  <si>
    <t xml:space="preserve">образовательное учреждение </t>
  </si>
  <si>
    <t>дата окончания</t>
  </si>
  <si>
    <t>специальность по диплому</t>
  </si>
  <si>
    <t>наличиие ученой степени</t>
  </si>
  <si>
    <t>профессиональная переподготовка</t>
  </si>
  <si>
    <t>курсы повышения квалификации</t>
  </si>
  <si>
    <t>прохождение стажировки</t>
  </si>
  <si>
    <t>образовательное учреждение</t>
  </si>
  <si>
    <t>наименование курсов</t>
  </si>
  <si>
    <t>объем часов</t>
  </si>
  <si>
    <t>должность, по которой проходила стажировка</t>
  </si>
  <si>
    <t>Заведующий</t>
  </si>
  <si>
    <t>Заместитель заведующего</t>
  </si>
  <si>
    <t>6. Качественный состав резерва на замещение руководящих должностей (персонифицированный)</t>
  </si>
  <si>
    <t>менее 1 года</t>
  </si>
  <si>
    <t>от 1 до 2 лет</t>
  </si>
  <si>
    <t>от 2 до 3 лет</t>
  </si>
  <si>
    <t>моложе 25 лет</t>
  </si>
  <si>
    <t>старше 25 лет</t>
  </si>
  <si>
    <t>Имеют действующий документ о прохождении курсов повышения квалификации</t>
  </si>
  <si>
    <t>Имеющиют диплом менеджера в образовании</t>
  </si>
  <si>
    <t>Педагогический стаж работы</t>
  </si>
  <si>
    <t>Находятся в возрасте</t>
  </si>
  <si>
    <t>Состоят в резерве на замещение руководящих должностей</t>
  </si>
  <si>
    <t>соответствуют занимаемой должности</t>
  </si>
  <si>
    <t>Всего молодых специалистов</t>
  </si>
  <si>
    <t>Административный персонал - всего</t>
  </si>
  <si>
    <t>Педагогический персонал  – всего</t>
  </si>
  <si>
    <t>Педагогический персонал – всего</t>
  </si>
  <si>
    <t xml:space="preserve">всего молодых специалистов </t>
  </si>
  <si>
    <t>прибыло в 2013 г.</t>
  </si>
  <si>
    <t>всего молодых специалистов</t>
  </si>
  <si>
    <t>процент закрепляемсоти молодых специалистов со стажем работы 3 года</t>
  </si>
  <si>
    <t>процент закрепляемсоти молодых специалистов со стажем работы 2 года</t>
  </si>
  <si>
    <t>процент закрепляемсоти молодых специалистов со стажем работы 1 год</t>
  </si>
  <si>
    <t>процент закрепляемсоти молодых специалистов</t>
  </si>
  <si>
    <t>прибыло в 2014 г.</t>
  </si>
  <si>
    <t>Всего молодых специалистов (сумма строк 3, 24 - 29)</t>
  </si>
  <si>
    <t>руководящие работники</t>
  </si>
  <si>
    <t>заместители заведующего</t>
  </si>
  <si>
    <t>Численность работников</t>
  </si>
  <si>
    <t>Численность работников в возрасте от 25 до 65 лет</t>
  </si>
  <si>
    <t>Из числа работников в возрасте от 25 до 65 лет</t>
  </si>
  <si>
    <t>из них прошли</t>
  </si>
  <si>
    <t>из них обучено</t>
  </si>
  <si>
    <t>количество работников, обучившихся на курсах, не связанных с профессиональной деятельностью (кружки, секции, творческие объединения)</t>
  </si>
  <si>
    <t>количество работников, прошедших самообразование</t>
  </si>
  <si>
    <t>профессиональную переподготовку</t>
  </si>
  <si>
    <t>повышение квалификации</t>
  </si>
  <si>
    <t>стажировку</t>
  </si>
  <si>
    <t>непосредственно в образовательной организации</t>
  </si>
  <si>
    <t>с использование дистанционных образовательных технологий и электронного обучения, в т.ч. через онлайн и интернет-обучение</t>
  </si>
  <si>
    <t>Не показываются: работники, обученные за счет собственных средств; работники, получившие дополнительное профессиональное образование или прошедшие профессиональное обучение в течение отчетного года, но уволенные и не состоящие в списочном составе на конец года.</t>
  </si>
  <si>
    <t>Дополнительное профессиональное образование осуществляется по программам: повышения квалификации и профессиональной переподготовки.</t>
  </si>
  <si>
    <r>
      <t xml:space="preserve">Программа </t>
    </r>
    <r>
      <rPr>
        <u/>
        <sz val="9"/>
        <rFont val="Arial"/>
        <family val="2"/>
        <charset val="204"/>
      </rPr>
      <t>повышения квалификации</t>
    </r>
    <r>
      <rPr>
        <sz val="9"/>
        <rFont val="Arial"/>
        <family val="2"/>
        <charset val="204"/>
      </rPr>
      <t xml:space="preserve"> направлена на совершенствование и (или) получение новой компетенции, необходимой для профессиональной деятельности, и (или) повышение профессионального уровня в рамках имеющейся квалификации. По результатам успешного освоения программы повышения квалификации выдается удостоверение о повышении квалификации.</t>
    </r>
  </si>
  <si>
    <r>
      <t xml:space="preserve">Программа </t>
    </r>
    <r>
      <rPr>
        <u/>
        <sz val="9"/>
        <rFont val="Arial"/>
        <family val="2"/>
        <charset val="204"/>
      </rPr>
      <t>профессиональной переподготовки</t>
    </r>
    <r>
      <rPr>
        <sz val="9"/>
        <rFont val="Arial"/>
        <family val="2"/>
        <charset val="204"/>
      </rPr>
      <t xml:space="preserve"> направлена на получение компетенции, необходимой для выполнения нового вида профессиональной деятельности, приобретение новой квалификации. По результатам успешного освоения программы профессиональной переподготовки выдается диплом о профессиональной переподготовке.</t>
    </r>
  </si>
  <si>
    <r>
      <rPr>
        <u/>
        <sz val="9"/>
        <rFont val="Arial"/>
        <family val="2"/>
        <charset val="204"/>
      </rPr>
      <t>Профессиональное обучени</t>
    </r>
    <r>
      <rPr>
        <sz val="9"/>
        <rFont val="Arial"/>
        <family val="2"/>
        <charset val="204"/>
      </rPr>
      <t>е направлено на приобретение обучающимися знаний, умений, навыков и формирование компетенции, необходимых для выполнения определенных трудовых, служебных функций (определенных видом трудовой, служебной деятельности, профессий). Под профессиональным обучением по программам профессиональной подготовки по профессиям рабочих и должностям служащих понимается профессиональное обучение лиц, ранее не имевших профессии рабочего или должности служащего.</t>
    </r>
  </si>
  <si>
    <t>Под профессиональным обучением по программам переподготовки рабочих и служащих понимается профессиональное обучение лиц, уже имеющих профессию рабочего, профессии рабочих или должность служащего, должности служащих, в целях получения новой профессии рабочего или новой должности служащего с учетом потребностей производства, вида профессиональной деятельности.</t>
  </si>
  <si>
    <t>Под профессиональным обучением по программам повышения квалификации рабочих и служащих понимается профессиональное обучение лиц, уже имеющих профессию рабочего, профессии рабочих или должность служащего, должности служащих, в целях последовательного совершенствования профессиональных знаний, умений и навыков по имеющейся профессии рабочего или имеющейся должности служащего без повышения образовательного уровня. По результатам профессионального обучения выдается свидетельство о профессии рабочего, должности служащего, подтверждающее присвоение разряда или класса, категории.</t>
  </si>
  <si>
    <t>При этом в соответствии с приказом Министерства образования и науки Российской Федерации от 01.07.2013 N 499 "Об утверждении порядка организации и осуществления образовательной деятельности по дополнительным профессиональным программам" минимально допустимый срок освоения программ повышения квалификации не может быть менее 72 часов, а срок освоения программ профессиональной переподготовки - менее 500 часов.</t>
  </si>
  <si>
    <t>Для учебно-вспомогательного и обслуживающего персонала показываются работники, прошедшие какое-либо обучение, целевую подготовку в объеме менее 72 часов. К ней относятся: изучение новой техники, оборудования, материалов, технологических процессов, прогрессивных форм организации труда, трудового законодательства, правил технической эксплуатации оборудования, требований безопасности труда, а также вопросов, связанных с повышением качества продукции, и других вопросов, направленных на решение конкретных технических, экономических и иных задач.</t>
  </si>
  <si>
    <t>в том числе персонал:</t>
  </si>
  <si>
    <t>административный - всего</t>
  </si>
  <si>
    <t>из него</t>
  </si>
  <si>
    <t>заведующий, заместитель заведующего</t>
  </si>
  <si>
    <t>педагогический - всего</t>
  </si>
  <si>
    <t>медицинский персонал - всего</t>
  </si>
  <si>
    <t>врачи</t>
  </si>
  <si>
    <t>медицинские сестры</t>
  </si>
  <si>
    <t>в том числе</t>
  </si>
  <si>
    <t>шеф-повар</t>
  </si>
  <si>
    <t>повар</t>
  </si>
  <si>
    <t>другие</t>
  </si>
  <si>
    <t>Численность работников - всего</t>
  </si>
  <si>
    <t>обслуживающий персона - всего</t>
  </si>
  <si>
    <t>8. Прибытие и закрепляемость молодых специалистов (стаж работы 3 года)</t>
  </si>
  <si>
    <r>
      <t xml:space="preserve">уровень высшего образования - </t>
    </r>
    <r>
      <rPr>
        <b/>
        <sz val="9"/>
        <rFont val="Arial"/>
        <family val="2"/>
        <charset val="204"/>
      </rPr>
      <t>бакалавриат</t>
    </r>
  </si>
  <si>
    <r>
      <t xml:space="preserve">уровень высшего образования - </t>
    </r>
    <r>
      <rPr>
        <b/>
        <sz val="9"/>
        <rFont val="Arial"/>
        <family val="2"/>
        <charset val="204"/>
      </rPr>
      <t>магистратура</t>
    </r>
  </si>
  <si>
    <r>
      <t xml:space="preserve">уровень высшего образования - </t>
    </r>
    <r>
      <rPr>
        <b/>
        <sz val="9"/>
        <rFont val="Arial"/>
        <family val="2"/>
        <charset val="204"/>
      </rPr>
      <t>специалитет</t>
    </r>
  </si>
  <si>
    <t>*Пенсионный возраст: женщины - старше 55 лет; мужчины - старше 60 лет</t>
  </si>
  <si>
    <t>Неаттестованных руководителй и заместителей руководителя быть не должно!</t>
  </si>
  <si>
    <t>Педагогический стаж не можеть буть больше общего трудового!</t>
  </si>
  <si>
    <t>из них получают педагогическое образование</t>
  </si>
  <si>
    <t>в т.ч. не имеют высшего образоания и обучаются заочно</t>
  </si>
  <si>
    <t>из них по педагогической специальности</t>
  </si>
  <si>
    <t>из них педагогическое</t>
  </si>
  <si>
    <t>осталось от числа прибывших в 2014 г.</t>
  </si>
  <si>
    <t>прибыло в 2015 г.</t>
  </si>
  <si>
    <t>другие педагогические работники</t>
  </si>
  <si>
    <t>осталось от числа прибывших в 2015 г.</t>
  </si>
  <si>
    <t>прибыло в 2016 г.</t>
  </si>
  <si>
    <t>Численногсть работников на начало предыдущего года (без внешних соместителей и работавших по длгоаорам гоажданско-правового характера), чел.</t>
  </si>
  <si>
    <t>Принято работников, чел.</t>
  </si>
  <si>
    <t>всего</t>
  </si>
  <si>
    <t>из них выпускники:</t>
  </si>
  <si>
    <t>со средним профессиональным образованием по программам подготовки специалистов среднего звена</t>
  </si>
  <si>
    <t>с высшим образованием</t>
  </si>
  <si>
    <t>Выбыло работников, чел.</t>
  </si>
  <si>
    <t>Численногсть работников на начало отчетного года (без внешних соместителей и работавших по длгоаорам гоажданско-правового характера), чел.</t>
  </si>
  <si>
    <t>Назначено на должности заведующего и заместителя заведующего из числа состоящих в резерве на замешение руководящих должностей</t>
  </si>
  <si>
    <t>В графе 7 приводится численность работников, оставивших работу в организации в течение предыдущего года, независимо от оснований, уход или перевод которых был оформлен приказом, а также выбывшие в связи со смертью.</t>
  </si>
  <si>
    <t>Данные графы 17 должны соответствовать данным  графы 2 формы 1 по соответствующим строкам.</t>
  </si>
  <si>
    <t>Профессиональная переподготовка по программе „Менеджмент в образовании”</t>
  </si>
  <si>
    <t>65 и старше</t>
  </si>
  <si>
    <t>из них (гр. 11) получают педагогическое образование</t>
  </si>
  <si>
    <t>в т.ч. (из гр.11) не имеют высшего образоания и обучаются заочно</t>
  </si>
  <si>
    <t>из них (гр.14) по педагогической специальности</t>
  </si>
  <si>
    <r>
      <t xml:space="preserve">Повышение квалификации (обучение в учреждениях дополнительного профессионального образования) (в объеме </t>
    </r>
    <r>
      <rPr>
        <b/>
        <sz val="9"/>
        <rFont val="Arial"/>
        <family val="2"/>
        <charset val="204"/>
      </rPr>
      <t>72 часа и более</t>
    </r>
    <r>
      <rPr>
        <sz val="9"/>
        <rFont val="Arial"/>
        <family val="2"/>
        <charset val="204"/>
      </rPr>
      <t>)</t>
    </r>
  </si>
  <si>
    <t>Численность работников, имеющих профессиональную подготовку в области образования и педагогики</t>
  </si>
  <si>
    <t>Сведения о персонале учреждения</t>
  </si>
  <si>
    <t>А</t>
  </si>
  <si>
    <t>Б</t>
  </si>
  <si>
    <t>В</t>
  </si>
  <si>
    <t>Г</t>
  </si>
  <si>
    <t>Наименование</t>
  </si>
  <si>
    <t>№ строки</t>
  </si>
  <si>
    <t>Из них женщин (из гр. 3)</t>
  </si>
  <si>
    <t>Кроме того, численность внешних совместителей</t>
  </si>
  <si>
    <t>в том числе имеют общий стаж работы:</t>
  </si>
  <si>
    <t>из общей численности работников (гр. 3) имеют педагогический стаж, всего (сумма гр.  25-30</t>
  </si>
  <si>
    <t>в том числе имеют педагогический стаж работы:</t>
  </si>
  <si>
    <t>Проверка</t>
  </si>
  <si>
    <t>из них (гр. 4) педагогическое</t>
  </si>
  <si>
    <t>из них (гр. 6) педагогическое</t>
  </si>
  <si>
    <t>25-29</t>
  </si>
  <si>
    <t>40-44</t>
  </si>
  <si>
    <t>45-49</t>
  </si>
  <si>
    <t>50-54</t>
  </si>
  <si>
    <t>55-59</t>
  </si>
  <si>
    <t>до 3 лет</t>
  </si>
  <si>
    <t>Численность работников - всего (сумма строк 02, 04, 15, 16, 17, 20)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</si>
  <si>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</si>
  <si>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</si>
  <si>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</si>
  <si>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</si>
  <si>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</si>
  <si>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</si>
  <si>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</si>
  <si>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</si>
  <si>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</si>
  <si>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обслуживающий персона - всего (сумма строк21-23)</t>
  </si>
  <si>
    <t>Из общей численности учителей-дефектологов (стр. 10 гр. 3): учителя, имеющие специальное дефектологическое образование</t>
  </si>
  <si>
    <t>Численность работников - инвалидов</t>
  </si>
  <si>
    <t>Численность работников, прошедших повышение квалификации в соответствиис ФГОС дошкольного образования (в объеме не менее 16 час.)</t>
  </si>
  <si>
    <t>Численность работников, прошедших профессиональную переподготовку как узкие специалисты (логопедия, дефектология, специальная педагогика, социальная педагогика) в объеме 250 час. и более</t>
  </si>
  <si>
    <t>Заполняются все графы по всем категориям работников!</t>
  </si>
  <si>
    <t>35-49</t>
  </si>
  <si>
    <t>30-34</t>
  </si>
  <si>
    <t>среднее общее (11 классов)</t>
  </si>
  <si>
    <t>среднее профессиональное образование по программам подготовки квалифицированных рабочих, служащих</t>
  </si>
  <si>
    <t>среднее профессио- нальное образование по программам подготовки специалистов среднего звена</t>
  </si>
  <si>
    <r>
      <t xml:space="preserve">уровень высшего образования - </t>
    </r>
    <r>
      <rPr>
        <b/>
        <sz val="8"/>
        <rFont val="Arial"/>
        <family val="2"/>
        <charset val="204"/>
      </rPr>
      <t>бакалавриат</t>
    </r>
  </si>
  <si>
    <r>
      <t xml:space="preserve">уровень высшего образования - </t>
    </r>
    <r>
      <rPr>
        <b/>
        <sz val="8"/>
        <rFont val="Arial"/>
        <family val="2"/>
        <charset val="204"/>
      </rPr>
      <t>магистратура</t>
    </r>
  </si>
  <si>
    <r>
      <t xml:space="preserve">уровень высшего образования - </t>
    </r>
    <r>
      <rPr>
        <b/>
        <sz val="8"/>
        <rFont val="Arial"/>
        <family val="2"/>
        <charset val="204"/>
      </rPr>
      <t>специалитет</t>
    </r>
  </si>
  <si>
    <r>
      <rPr>
        <b/>
        <sz val="8"/>
        <color theme="1"/>
        <rFont val="Arial"/>
        <family val="2"/>
        <charset val="204"/>
      </rPr>
      <t xml:space="preserve">Численность работников, имеющих профессиональную подготовку в области образования и педагогики </t>
    </r>
    <r>
      <rPr>
        <sz val="8"/>
        <color theme="1"/>
        <rFont val="Arial"/>
        <family val="2"/>
        <charset val="204"/>
      </rPr>
      <t xml:space="preserve">(для мдадших воспитателей и помощников воспитателей (гр. 27): численность работников, соответствующих требованиям к квалификации </t>
    </r>
    <r>
      <rPr>
        <b/>
        <sz val="8"/>
        <color theme="1"/>
        <rFont val="Arial"/>
        <family val="2"/>
        <charset val="204"/>
      </rPr>
      <t>помощника воспитателя</t>
    </r>
    <r>
      <rPr>
        <sz val="8"/>
        <color theme="1"/>
        <rFont val="Arial"/>
        <family val="2"/>
        <charset val="204"/>
      </rPr>
      <t xml:space="preserve"> - среднее (полное) общее образование и профессиональная подготовка в области образования и педагогики без предъявления требований к стажу работы; численность работников, соответствующих требованиям к квалификации младшего воспитателя (среднее профессиональное образование без предъявления требований к стажу работы или среднее (полное) общее образование и профессиональная подготовка в области образования и педагогики без предъявления требований к стажу работы.)</t>
    </r>
  </si>
  <si>
    <t>Уровни высшего образования - бакалавры, магистры и специалисты (все остальные).</t>
  </si>
  <si>
    <t>в течение последних трех лет (за период с 01.01.2015)</t>
  </si>
  <si>
    <t>в 2017 году</t>
  </si>
  <si>
    <t>из них обучились в 2017 году</t>
  </si>
  <si>
    <t>В графе 2 показывается численность работников по состоянию на 01.01.2017 года</t>
  </si>
  <si>
    <t>В графе 3 отражаются лица, зачисленные в организацию в течение предыдущего года  (т.е. за период с 1 января по 31 декабря 2017 года) приказом о преме на работу.</t>
  </si>
  <si>
    <t>Из графы 3 в графе 4 отдельно выделяются выпускники со средним профессиональным образованием (имеющие диплом  специалиста среднего звена), зачисленные на работц в течение предыдущего года; в графе 5 - с высшим образованием (имеющие диплом бакалавра, специалиста или магистра). К выпускникам относятся лица, которые закончили обучение по программам среднего профессионального или высшего образования в течение предыдущего учебного года (с 01 октября 2016 года по 30 октября 2017 года.</t>
  </si>
  <si>
    <t>В графе 17 указывается численность работников организации на 01 января 2018 года.</t>
  </si>
  <si>
    <t>причины выбытия по собственному желанию</t>
  </si>
  <si>
    <t>музыкальные руководители</t>
  </si>
  <si>
    <t>35-39</t>
  </si>
  <si>
    <t>55 лет и старше</t>
  </si>
  <si>
    <t>обучаются в образовательных учреждениях высшего образования заочно</t>
  </si>
  <si>
    <t>Прошли профессиональную переподготовку за счёт средств бюджета субъекта Российской Федерации</t>
  </si>
  <si>
    <t>Резерв на должность заместителя заведующего</t>
  </si>
  <si>
    <t>обучаются в образовательных учреждениях ВО и СПО заочно</t>
  </si>
  <si>
    <t>по состоянию на 01.01.2018</t>
  </si>
  <si>
    <t>прибыло в 2017 г.</t>
  </si>
  <si>
    <t>осталось от числа прибывших в 2016 г.</t>
  </si>
  <si>
    <t>Помощник воспитателя.</t>
  </si>
  <si>
    <t>Младший воспитатель.</t>
  </si>
  <si>
    <t>Среднее (полное) общее образование и профессиональная подготовка в области образования и педагогики без предъявления требований к стажу работы.</t>
  </si>
  <si>
    <t>Среднее профессиональное образование без предъявления требований к стажу работы или среднее (полное) общее образование и профессиональная подготовка в области образования и педагогики без предъявления требований к стажу работы.</t>
  </si>
  <si>
    <t>№</t>
  </si>
  <si>
    <t>Городский округ, муниципальный район</t>
  </si>
  <si>
    <t>Образовательная организация</t>
  </si>
  <si>
    <t>Ф.И.О.</t>
  </si>
  <si>
    <t>Должность</t>
  </si>
  <si>
    <t>Образовательное учреждение, в котором осуществлялась/осуществляется переподготовка (полное наименование)</t>
  </si>
  <si>
    <t>Форма обучения</t>
  </si>
  <si>
    <t>младший воспитатель</t>
  </si>
  <si>
    <t>помощник воспитателя</t>
  </si>
  <si>
    <t>Образовательный профиль подготовки</t>
  </si>
  <si>
    <t>Объем подготовки, часов</t>
  </si>
  <si>
    <t>Год окончания подготовки</t>
  </si>
  <si>
    <t>Базовый уровень образования</t>
  </si>
  <si>
    <t>ВО</t>
  </si>
  <si>
    <t>СПО</t>
  </si>
  <si>
    <t>СПО пед</t>
  </si>
  <si>
    <t>НПО проф</t>
  </si>
  <si>
    <t>НПО</t>
  </si>
  <si>
    <t>ВО пед</t>
  </si>
  <si>
    <t>основное общее</t>
  </si>
  <si>
    <t>очная</t>
  </si>
  <si>
    <t>заочная</t>
  </si>
  <si>
    <t>очно-заочная</t>
  </si>
  <si>
    <t>дистанционная</t>
  </si>
  <si>
    <t>федеральный бюджет</t>
  </si>
  <si>
    <t>личные средства</t>
  </si>
  <si>
    <t>внебюджетные средства образовательной организации</t>
  </si>
  <si>
    <t>краевой бюджет</t>
  </si>
  <si>
    <t>муниципальный бюджет</t>
  </si>
  <si>
    <t>Оплата обучения</t>
  </si>
  <si>
    <t>профессиональная подготовка в области образования и педагогики</t>
  </si>
  <si>
    <t>профессиональная подготовка по профессии младший воспитатель</t>
  </si>
  <si>
    <t>Образовательное учреждение, в котором осуществлялась/осуществляется подготовка (полное наименование)</t>
  </si>
  <si>
    <t>профессиональная подготовка по профессии помощник воспитателя</t>
  </si>
  <si>
    <t>Объем переподготовки, часов</t>
  </si>
  <si>
    <t>Год окончания переподготовки</t>
  </si>
  <si>
    <t>Оплата</t>
  </si>
  <si>
    <t>Базовый уровень образования (имеемое образование)</t>
  </si>
  <si>
    <t>Число полных лет по состоянию на 01 января 2018 года</t>
  </si>
  <si>
    <t>10. Сведения об обучении педагогических работников навыкам оказания первой помощи</t>
  </si>
  <si>
    <t>Городской округ, муниципальный район</t>
  </si>
  <si>
    <t>Всего педагогических работников</t>
  </si>
  <si>
    <t>Количество педагогических работников, обученных навыкам оказания первой помощи, чел.</t>
  </si>
  <si>
    <t>из них</t>
  </si>
  <si>
    <t>обучено внутри образовательной организации</t>
  </si>
  <si>
    <t>обучено на базе организаций по дополнительным образовательным программам "Первая помощь", имеющих лицензию на осуществление образовательной деятельности по данной программе</t>
  </si>
  <si>
    <t>обучение по дистанционной форме обучения</t>
  </si>
  <si>
    <t>обучено иным способом</t>
  </si>
  <si>
    <t>КГБУЗ "Хабаровский территориальный центр медицины катастроф" министерства  здравооохранения Хабаровского края</t>
  </si>
  <si>
    <t>КГБПОУ "Хабаровский государственный медицинский колледж" министерства здравооохранения Хабаровского края</t>
  </si>
  <si>
    <t>Хабаровское краевое отделение Российский Красный крест</t>
  </si>
  <si>
    <t>наименование организаций, имеющих лицензию на осуществление образовательной деятельности по дополнительным образовательным программам "Первая помощь" в дистанционной форме, в которых проводилось обучение</t>
  </si>
  <si>
    <t>проверка</t>
  </si>
  <si>
    <t xml:space="preserve"> ФЕДЕРАЛЬНЫЙ ЗАКОН "ОБ ОБРАЗОВАНИИ В РОССИЙСКОЙ ФЕДЕРАЦИИ" от 03.07.2016 № 313-ФЗ в статье 41 часть 1 дополнен пунктом 11 следующего содержания:</t>
  </si>
  <si>
    <t>Статья 41. Охрана здоровья обучающихся</t>
  </si>
  <si>
    <t>1. Охрана здоровья обучающихся включает в себя:</t>
  </si>
  <si>
    <t>1) оказание первичной медико-санитарной помощи в порядке, установленном законодательством в сфере охраны здоровья;</t>
  </si>
  <si>
    <t>11) обучение педагогических работников навыкам оказания первой помощи.</t>
  </si>
  <si>
    <t>(Пункт дополнительно включен с 15 июля 2016 года Федеральным законом от 3 июля 2016 года N 313-ФЗ)</t>
  </si>
  <si>
    <r>
      <t xml:space="preserve">Численность работников, прошедших повышение квалификации в объеме </t>
    </r>
    <r>
      <rPr>
        <b/>
        <sz val="9"/>
        <rFont val="Arial"/>
        <family val="2"/>
        <charset val="204"/>
      </rPr>
      <t xml:space="preserve">не менее 16 часов </t>
    </r>
    <r>
      <rPr>
        <sz val="9"/>
        <rFont val="Arial"/>
        <family val="2"/>
        <charset val="204"/>
      </rPr>
      <t>в течение последних трех лет (за период с 01.01.2015)</t>
    </r>
  </si>
  <si>
    <r>
      <t xml:space="preserve">Численность работников, прошедших повышение квалификации и (или) профессиональную переподготовку:
</t>
    </r>
    <r>
      <rPr>
        <b/>
        <sz val="9"/>
        <rFont val="Arial"/>
        <family val="2"/>
        <charset val="204"/>
      </rPr>
      <t>в 2017 году</t>
    </r>
    <r>
      <rPr>
        <sz val="9"/>
        <rFont val="Arial"/>
        <family val="2"/>
        <charset val="204"/>
      </rPr>
      <t xml:space="preserve"> - показываем количество работников, прошедших повышение квалификации и (или) профессиональную переподготовку в прошедшем году (01.01.2017 - 31.12.2017); 
</t>
    </r>
    <r>
      <rPr>
        <b/>
        <sz val="9"/>
        <rFont val="Arial"/>
        <family val="2"/>
        <charset val="204"/>
      </rPr>
      <t>в течение последних трех лет (за период с 01.01.2015) -</t>
    </r>
    <r>
      <rPr>
        <sz val="9"/>
        <rFont val="Arial"/>
        <family val="2"/>
        <charset val="204"/>
      </rPr>
      <t xml:space="preserve"> показываем количество работников, прошедших повышение квалификации и (или) профессиональную переподготовку за три последних года (с 01.01.2015 по 31.12.2017), включая и тех кто прошел переподготовку в 2017 году;
Численность работников, прошедших повышение квалификации в объеме не менее 16 часов в течение последних трех лет (за период с 01.01.2015) должна быть больше численности работников, прошедших повышение квалификации за три последних года, т.к. они входят в их число</t>
    </r>
  </si>
  <si>
    <t>Дата включения в резерв (год)</t>
  </si>
  <si>
    <t>прибыло в 2012 г.</t>
  </si>
  <si>
    <r>
      <t>9. Обучение работников организации</t>
    </r>
    <r>
      <rPr>
        <sz val="11"/>
        <rFont val="Arial"/>
        <family val="2"/>
        <charset val="204"/>
      </rPr>
      <t xml:space="preserve"> за отчетный период (2017 год)</t>
    </r>
  </si>
  <si>
    <t xml:space="preserve">                                                                                       </t>
  </si>
  <si>
    <t>Для справки:</t>
  </si>
  <si>
    <t>высшее педагогическое</t>
  </si>
  <si>
    <t>высшее</t>
  </si>
  <si>
    <t>среднее профессио- нальное образование по программам подготовки специалистов среднего звена педагогическое</t>
  </si>
  <si>
    <t>среднее профессиональное образование по программам подготовки квалифицированных рабочих, служащих (помощник воспитателя, младший воспитатель)</t>
  </si>
  <si>
    <t>11 классов</t>
  </si>
  <si>
    <t>иные (указать наименование курсов)</t>
  </si>
  <si>
    <t>Образовательный профиль переподготовки (наименование программы переподготовки или курсов)</t>
  </si>
  <si>
    <t>60-64</t>
  </si>
  <si>
    <t>65 лет и более</t>
  </si>
  <si>
    <t>Число полных лет по состоянию на 1 января 2018 года</t>
  </si>
  <si>
    <t>Из административного и педагогического персонала имеют образование:</t>
  </si>
  <si>
    <t>12. Профессиональная подготовка младших воспитателей и помощников воспитателей</t>
  </si>
  <si>
    <t>Образовательный профиль переподготовки (наименование программы подготовки или курсов)</t>
  </si>
  <si>
    <t>11. Пофессиональная переподготовка педагогических работников общеобразовательных организаций, не имеющих специального педагогического образования по преподаваемому предмету или направлению деятельности (в объеме не менее 250 часов)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</si>
</sst>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Calibri"/>
      <family val="2"/>
      <charset val="204"/>
    </font>
    <font>
      <sz val="7"/>
      <name val="Arial"/>
      <family val="2"/>
      <charset val="204"/>
    </font>
    <font>
      <sz val="9"/>
      <name val="Arial Cyr"/>
      <charset val="204"/>
    </font>
    <font>
      <sz val="7"/>
      <name val="Arial CYR"/>
      <charset val="204"/>
    </font>
    <font>
      <sz val="9"/>
      <name val="Courier"/>
      <family val="1"/>
      <charset val="204"/>
    </font>
    <font>
      <u/>
      <sz val="10"/>
      <color theme="10"/>
      <name val="Arial Cyr"/>
      <charset val="204"/>
    </font>
    <font>
      <u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9"/>
      <color theme="0"/>
      <name val="Arial"/>
      <family val="2"/>
      <charset val="204"/>
    </font>
    <font>
      <sz val="9"/>
      <color theme="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u/>
      <sz val="9"/>
      <color theme="10"/>
      <name val="Arial"/>
      <family val="2"/>
      <charset val="204"/>
    </font>
    <font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9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/>
    <xf numFmtId="0" fontId="7" fillId="5" borderId="11" xfId="0" applyFont="1" applyFill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textRotation="90" wrapText="1"/>
    </xf>
    <xf numFmtId="0" fontId="10" fillId="0" borderId="4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7" fillId="0" borderId="9" xfId="0" applyFont="1" applyFill="1" applyBorder="1" applyAlignment="1"/>
    <xf numFmtId="0" fontId="7" fillId="0" borderId="8" xfId="0" applyFont="1" applyFill="1" applyBorder="1" applyAlignment="1"/>
    <xf numFmtId="0" fontId="7" fillId="8" borderId="46" xfId="0" applyFont="1" applyFill="1" applyBorder="1" applyAlignment="1">
      <alignment horizontal="center" vertical="center" textRotation="90" wrapText="1"/>
    </xf>
    <xf numFmtId="0" fontId="7" fillId="8" borderId="50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vertical="center" wrapText="1" indent="3"/>
    </xf>
    <xf numFmtId="0" fontId="8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indent="1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horizontal="left" indent="3"/>
    </xf>
    <xf numFmtId="0" fontId="7" fillId="0" borderId="3" xfId="0" applyFont="1" applyFill="1" applyBorder="1" applyAlignment="1">
      <alignment horizontal="left" indent="1"/>
    </xf>
    <xf numFmtId="0" fontId="11" fillId="0" borderId="0" xfId="0" applyFont="1"/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8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" xfId="0" applyFont="1" applyBorder="1"/>
    <xf numFmtId="0" fontId="11" fillId="0" borderId="9" xfId="0" applyFont="1" applyBorder="1"/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14" fontId="11" fillId="0" borderId="11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2" xfId="0" applyFont="1" applyBorder="1"/>
    <xf numFmtId="0" fontId="11" fillId="0" borderId="43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14" fontId="11" fillId="0" borderId="44" xfId="0" applyNumberFormat="1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44" xfId="0" applyFont="1" applyBorder="1"/>
    <xf numFmtId="0" fontId="11" fillId="0" borderId="45" xfId="0" applyFont="1" applyBorder="1"/>
    <xf numFmtId="0" fontId="7" fillId="11" borderId="10" xfId="0" applyFont="1" applyFill="1" applyBorder="1" applyAlignment="1">
      <alignment horizontal="center" vertical="center" textRotation="90" wrapText="1"/>
    </xf>
    <xf numFmtId="0" fontId="7" fillId="11" borderId="11" xfId="0" applyFont="1" applyFill="1" applyBorder="1" applyAlignment="1">
      <alignment horizontal="center" vertical="center" textRotation="90" wrapText="1"/>
    </xf>
    <xf numFmtId="0" fontId="7" fillId="11" borderId="29" xfId="0" applyFont="1" applyFill="1" applyBorder="1" applyAlignment="1">
      <alignment horizontal="center" vertical="center" textRotation="90" wrapText="1"/>
    </xf>
    <xf numFmtId="0" fontId="7" fillId="6" borderId="10" xfId="0" applyFont="1" applyFill="1" applyBorder="1" applyAlignment="1">
      <alignment horizontal="center" vertical="center" textRotation="90" wrapText="1"/>
    </xf>
    <xf numFmtId="0" fontId="7" fillId="6" borderId="12" xfId="0" applyFont="1" applyFill="1" applyBorder="1" applyAlignment="1">
      <alignment horizontal="center" vertical="center" textRotation="90" wrapText="1"/>
    </xf>
    <xf numFmtId="0" fontId="7" fillId="12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14" fontId="11" fillId="4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left" vertical="top" wrapText="1"/>
    </xf>
    <xf numFmtId="0" fontId="11" fillId="4" borderId="1" xfId="0" applyFont="1" applyFill="1" applyBorder="1"/>
    <xf numFmtId="0" fontId="11" fillId="4" borderId="9" xfId="0" applyFont="1" applyFill="1" applyBorder="1"/>
    <xf numFmtId="0" fontId="2" fillId="4" borderId="9" xfId="0" applyFont="1" applyFill="1" applyBorder="1" applyAlignment="1">
      <alignment horizontal="left" vertical="center" wrapText="1"/>
    </xf>
    <xf numFmtId="0" fontId="11" fillId="0" borderId="0" xfId="0" applyFont="1" applyProtection="1"/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1" fillId="13" borderId="22" xfId="0" applyFont="1" applyFill="1" applyBorder="1" applyProtection="1"/>
    <xf numFmtId="0" fontId="11" fillId="14" borderId="17" xfId="0" applyFont="1" applyFill="1" applyBorder="1" applyProtection="1"/>
    <xf numFmtId="0" fontId="11" fillId="14" borderId="18" xfId="0" applyFont="1" applyFill="1" applyBorder="1" applyProtection="1"/>
    <xf numFmtId="0" fontId="11" fillId="14" borderId="19" xfId="0" applyFont="1" applyFill="1" applyBorder="1" applyProtection="1"/>
    <xf numFmtId="0" fontId="11" fillId="14" borderId="20" xfId="0" applyFont="1" applyFill="1" applyBorder="1" applyProtection="1"/>
    <xf numFmtId="0" fontId="11" fillId="14" borderId="42" xfId="0" applyFont="1" applyFill="1" applyBorder="1" applyProtection="1"/>
    <xf numFmtId="0" fontId="11" fillId="14" borderId="16" xfId="0" applyFont="1" applyFill="1" applyBorder="1" applyProtection="1"/>
    <xf numFmtId="164" fontId="11" fillId="14" borderId="19" xfId="0" applyNumberFormat="1" applyFont="1" applyFill="1" applyBorder="1" applyProtection="1"/>
    <xf numFmtId="0" fontId="7" fillId="0" borderId="9" xfId="0" applyFont="1" applyFill="1" applyBorder="1" applyAlignment="1">
      <alignment horizontal="left" indent="1"/>
    </xf>
    <xf numFmtId="0" fontId="11" fillId="0" borderId="17" xfId="0" applyFont="1" applyBorder="1" applyProtection="1"/>
    <xf numFmtId="0" fontId="11" fillId="0" borderId="18" xfId="0" applyFont="1" applyBorder="1" applyProtection="1"/>
    <xf numFmtId="0" fontId="11" fillId="0" borderId="19" xfId="0" applyFont="1" applyBorder="1" applyProtection="1"/>
    <xf numFmtId="0" fontId="11" fillId="0" borderId="42" xfId="0" applyFont="1" applyBorder="1" applyProtection="1"/>
    <xf numFmtId="0" fontId="11" fillId="9" borderId="9" xfId="0" applyFont="1" applyFill="1" applyBorder="1" applyProtection="1"/>
    <xf numFmtId="0" fontId="11" fillId="9" borderId="3" xfId="0" applyFont="1" applyFill="1" applyBorder="1" applyProtection="1"/>
    <xf numFmtId="164" fontId="11" fillId="9" borderId="19" xfId="0" applyNumberFormat="1" applyFont="1" applyFill="1" applyBorder="1" applyProtection="1"/>
    <xf numFmtId="0" fontId="11" fillId="0" borderId="14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13" borderId="9" xfId="0" applyFont="1" applyFill="1" applyBorder="1" applyProtection="1"/>
    <xf numFmtId="0" fontId="7" fillId="0" borderId="0" xfId="0" applyFont="1"/>
    <xf numFmtId="1" fontId="7" fillId="12" borderId="56" xfId="0" applyNumberFormat="1" applyFont="1" applyFill="1" applyBorder="1" applyAlignment="1">
      <alignment vertical="center"/>
    </xf>
    <xf numFmtId="0" fontId="7" fillId="12" borderId="8" xfId="0" applyFont="1" applyFill="1" applyBorder="1" applyAlignment="1">
      <alignment horizontal="right" vertical="center"/>
    </xf>
    <xf numFmtId="0" fontId="7" fillId="12" borderId="4" xfId="0" applyFont="1" applyFill="1" applyBorder="1" applyAlignment="1">
      <alignment horizontal="right" vertical="center"/>
    </xf>
    <xf numFmtId="0" fontId="7" fillId="12" borderId="9" xfId="0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vertical="top"/>
    </xf>
    <xf numFmtId="49" fontId="13" fillId="0" borderId="9" xfId="0" applyNumberFormat="1" applyFont="1" applyFill="1" applyBorder="1" applyAlignment="1">
      <alignment vertical="top"/>
    </xf>
    <xf numFmtId="1" fontId="7" fillId="0" borderId="56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49" fontId="7" fillId="0" borderId="9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4" xfId="0" applyFont="1" applyFill="1" applyBorder="1" applyAlignment="1"/>
    <xf numFmtId="0" fontId="7" fillId="0" borderId="8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1" fontId="7" fillId="12" borderId="56" xfId="0" applyNumberFormat="1" applyFont="1" applyFill="1" applyBorder="1" applyAlignment="1">
      <alignment vertical="top"/>
    </xf>
    <xf numFmtId="49" fontId="13" fillId="12" borderId="9" xfId="0" applyNumberFormat="1" applyFont="1" applyFill="1" applyBorder="1" applyAlignment="1">
      <alignment vertical="top"/>
    </xf>
    <xf numFmtId="0" fontId="7" fillId="12" borderId="8" xfId="0" applyFont="1" applyFill="1" applyBorder="1" applyAlignment="1"/>
    <xf numFmtId="0" fontId="7" fillId="12" borderId="4" xfId="0" applyFont="1" applyFill="1" applyBorder="1" applyAlignment="1"/>
    <xf numFmtId="0" fontId="7" fillId="12" borderId="9" xfId="0" applyFont="1" applyFill="1" applyBorder="1" applyAlignment="1"/>
    <xf numFmtId="0" fontId="7" fillId="12" borderId="34" xfId="0" applyFont="1" applyFill="1" applyBorder="1" applyAlignment="1"/>
    <xf numFmtId="49" fontId="7" fillId="12" borderId="9" xfId="0" applyNumberFormat="1" applyFont="1" applyFill="1" applyBorder="1" applyAlignment="1">
      <alignment vertical="center"/>
    </xf>
    <xf numFmtId="0" fontId="7" fillId="12" borderId="8" xfId="0" applyFont="1" applyFill="1" applyBorder="1" applyAlignment="1">
      <alignment vertical="center"/>
    </xf>
    <xf numFmtId="0" fontId="7" fillId="12" borderId="4" xfId="0" applyFont="1" applyFill="1" applyBorder="1" applyAlignment="1">
      <alignment vertical="center"/>
    </xf>
    <xf numFmtId="0" fontId="7" fillId="12" borderId="9" xfId="0" applyFont="1" applyFill="1" applyBorder="1" applyAlignment="1">
      <alignment vertical="center"/>
    </xf>
    <xf numFmtId="0" fontId="7" fillId="12" borderId="34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 indent="2"/>
    </xf>
    <xf numFmtId="0" fontId="17" fillId="0" borderId="0" xfId="0" applyFont="1" applyProtection="1"/>
    <xf numFmtId="0" fontId="7" fillId="3" borderId="58" xfId="0" applyFont="1" applyFill="1" applyBorder="1" applyAlignment="1">
      <alignment horizontal="center" vertical="center" textRotation="90" wrapText="1"/>
    </xf>
    <xf numFmtId="0" fontId="7" fillId="3" borderId="29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left" vertical="center" indent="2"/>
    </xf>
    <xf numFmtId="0" fontId="11" fillId="0" borderId="17" xfId="0" applyFont="1" applyBorder="1" applyProtection="1">
      <protection locked="0"/>
    </xf>
    <xf numFmtId="0" fontId="11" fillId="0" borderId="18" xfId="0" applyFont="1" applyBorder="1" applyProtection="1">
      <protection locked="0"/>
    </xf>
    <xf numFmtId="0" fontId="11" fillId="0" borderId="19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11" fillId="13" borderId="20" xfId="0" applyFont="1" applyFill="1" applyBorder="1" applyProtection="1"/>
    <xf numFmtId="0" fontId="11" fillId="0" borderId="56" xfId="0" applyFont="1" applyBorder="1" applyProtection="1">
      <protection locked="0"/>
    </xf>
    <xf numFmtId="0" fontId="11" fillId="0" borderId="22" xfId="0" applyFont="1" applyBorder="1" applyProtection="1">
      <protection locked="0"/>
    </xf>
    <xf numFmtId="0" fontId="7" fillId="5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Fill="1"/>
    <xf numFmtId="0" fontId="7" fillId="3" borderId="1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4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1" fillId="0" borderId="0" xfId="0" applyFont="1"/>
    <xf numFmtId="0" fontId="7" fillId="12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7" fillId="4" borderId="9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right"/>
    </xf>
    <xf numFmtId="0" fontId="7" fillId="0" borderId="44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right"/>
    </xf>
    <xf numFmtId="0" fontId="7" fillId="0" borderId="46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11" fillId="0" borderId="36" xfId="0" applyFont="1" applyBorder="1" applyAlignment="1">
      <alignment horizontal="center" vertical="center" textRotation="90" wrapText="1"/>
    </xf>
    <xf numFmtId="0" fontId="11" fillId="4" borderId="4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 wrapText="1" indent="2"/>
    </xf>
    <xf numFmtId="0" fontId="11" fillId="0" borderId="8" xfId="0" applyFont="1" applyBorder="1" applyAlignment="1" applyProtection="1">
      <alignment horizontal="center" vertical="center" textRotation="90" wrapText="1"/>
    </xf>
    <xf numFmtId="0" fontId="11" fillId="6" borderId="1" xfId="0" applyFont="1" applyFill="1" applyBorder="1" applyAlignment="1" applyProtection="1">
      <alignment horizontal="center" vertical="center" textRotation="90" wrapText="1"/>
    </xf>
    <xf numFmtId="0" fontId="11" fillId="0" borderId="9" xfId="0" applyFont="1" applyBorder="1" applyAlignment="1" applyProtection="1">
      <alignment horizontal="center" vertical="center" textRotation="90" wrapText="1"/>
    </xf>
    <xf numFmtId="0" fontId="11" fillId="0" borderId="4" xfId="0" applyFont="1" applyBorder="1" applyAlignment="1" applyProtection="1">
      <alignment horizontal="center" vertical="center" textRotation="90" wrapText="1"/>
    </xf>
    <xf numFmtId="0" fontId="11" fillId="0" borderId="1" xfId="0" applyFont="1" applyBorder="1" applyAlignment="1" applyProtection="1">
      <alignment horizontal="center" vertical="center" textRotation="90" wrapText="1"/>
    </xf>
    <xf numFmtId="0" fontId="11" fillId="0" borderId="3" xfId="0" applyFont="1" applyBorder="1" applyAlignment="1" applyProtection="1">
      <alignment horizontal="center" vertical="center" textRotation="90" wrapText="1"/>
    </xf>
    <xf numFmtId="0" fontId="11" fillId="13" borderId="17" xfId="0" applyFont="1" applyFill="1" applyBorder="1" applyProtection="1"/>
    <xf numFmtId="0" fontId="11" fillId="13" borderId="19" xfId="0" applyFont="1" applyFill="1" applyBorder="1" applyProtection="1"/>
    <xf numFmtId="0" fontId="11" fillId="13" borderId="16" xfId="0" applyFont="1" applyFill="1" applyBorder="1" applyProtection="1"/>
    <xf numFmtId="0" fontId="11" fillId="13" borderId="61" xfId="0" applyFont="1" applyFill="1" applyBorder="1" applyProtection="1"/>
    <xf numFmtId="164" fontId="11" fillId="13" borderId="19" xfId="0" applyNumberFormat="1" applyFont="1" applyFill="1" applyBorder="1" applyProtection="1"/>
    <xf numFmtId="0" fontId="11" fillId="13" borderId="60" xfId="0" applyFont="1" applyFill="1" applyBorder="1" applyProtection="1"/>
    <xf numFmtId="0" fontId="12" fillId="0" borderId="9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56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1" fillId="0" borderId="17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60" xfId="0" applyFont="1" applyBorder="1" applyProtection="1"/>
    <xf numFmtId="0" fontId="11" fillId="3" borderId="14" xfId="0" applyFont="1" applyFill="1" applyBorder="1" applyAlignment="1" applyProtection="1">
      <alignment horizontal="center" vertical="center" textRotation="90" wrapText="1"/>
    </xf>
    <xf numFmtId="0" fontId="11" fillId="3" borderId="56" xfId="0" applyFont="1" applyFill="1" applyBorder="1" applyAlignment="1" applyProtection="1">
      <alignment horizontal="center" vertical="center" textRotation="90" wrapText="1"/>
    </xf>
    <xf numFmtId="0" fontId="11" fillId="3" borderId="1" xfId="0" applyFont="1" applyFill="1" applyBorder="1" applyAlignment="1" applyProtection="1">
      <alignment horizontal="center" vertical="center" textRotation="90" wrapText="1"/>
    </xf>
    <xf numFmtId="0" fontId="7" fillId="12" borderId="60" xfId="0" applyFont="1" applyFill="1" applyBorder="1" applyAlignment="1">
      <alignment horizontal="right" vertical="center"/>
    </xf>
    <xf numFmtId="0" fontId="7" fillId="12" borderId="20" xfId="0" applyFont="1" applyFill="1" applyBorder="1" applyAlignment="1">
      <alignment horizontal="right" vertical="center"/>
    </xf>
    <xf numFmtId="0" fontId="7" fillId="12" borderId="18" xfId="0" applyFont="1" applyFill="1" applyBorder="1" applyAlignment="1">
      <alignment horizontal="right" vertical="center"/>
    </xf>
    <xf numFmtId="0" fontId="7" fillId="12" borderId="42" xfId="0" applyFont="1" applyFill="1" applyBorder="1" applyAlignment="1">
      <alignment horizontal="right" vertical="center"/>
    </xf>
    <xf numFmtId="0" fontId="2" fillId="12" borderId="19" xfId="0" applyFont="1" applyFill="1" applyBorder="1" applyAlignment="1">
      <alignment vertical="center"/>
    </xf>
    <xf numFmtId="1" fontId="7" fillId="12" borderId="22" xfId="0" applyNumberFormat="1" applyFont="1" applyFill="1" applyBorder="1" applyAlignment="1">
      <alignment vertical="center"/>
    </xf>
    <xf numFmtId="49" fontId="7" fillId="12" borderId="20" xfId="0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16" fillId="0" borderId="60" xfId="0" applyFont="1" applyBorder="1" applyAlignment="1"/>
    <xf numFmtId="0" fontId="7" fillId="0" borderId="60" xfId="0" applyFont="1" applyBorder="1"/>
    <xf numFmtId="0" fontId="24" fillId="17" borderId="0" xfId="1" applyFont="1" applyFill="1" applyAlignment="1">
      <alignment horizontal="center" vertical="center"/>
    </xf>
    <xf numFmtId="0" fontId="7" fillId="17" borderId="0" xfId="0" applyFont="1" applyFill="1"/>
    <xf numFmtId="0" fontId="2" fillId="4" borderId="8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4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right" vertical="center" wrapText="1"/>
    </xf>
    <xf numFmtId="0" fontId="2" fillId="0" borderId="44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29" xfId="0" applyFont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19" fillId="0" borderId="0" xfId="0" applyFont="1"/>
    <xf numFmtId="0" fontId="25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20" fillId="3" borderId="4" xfId="0" applyFont="1" applyFill="1" applyBorder="1" applyAlignment="1">
      <alignment horizontal="center" vertical="center" textRotation="90" wrapText="1"/>
    </xf>
    <xf numFmtId="0" fontId="20" fillId="3" borderId="1" xfId="0" applyFont="1" applyFill="1" applyBorder="1" applyAlignment="1">
      <alignment horizontal="center" vertical="center" textRotation="90" wrapText="1"/>
    </xf>
    <xf numFmtId="0" fontId="20" fillId="3" borderId="9" xfId="0" applyFont="1" applyFill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right" vertical="center" wrapText="1"/>
    </xf>
    <xf numFmtId="0" fontId="19" fillId="4" borderId="9" xfId="0" applyFont="1" applyFill="1" applyBorder="1" applyAlignment="1">
      <alignment horizontal="right" vertical="center" wrapText="1"/>
    </xf>
    <xf numFmtId="0" fontId="19" fillId="4" borderId="4" xfId="0" applyFont="1" applyFill="1" applyBorder="1" applyAlignment="1">
      <alignment horizontal="right" vertical="center" wrapText="1"/>
    </xf>
    <xf numFmtId="0" fontId="19" fillId="4" borderId="14" xfId="0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9" xfId="0" applyFont="1" applyBorder="1" applyAlignment="1">
      <alignment horizontal="right" vertical="center" wrapText="1"/>
    </xf>
    <xf numFmtId="0" fontId="19" fillId="0" borderId="4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0" fillId="0" borderId="1" xfId="0" applyFont="1" applyBorder="1" applyAlignment="1">
      <alignment vertical="center"/>
    </xf>
    <xf numFmtId="0" fontId="19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justify" vertical="center"/>
    </xf>
    <xf numFmtId="0" fontId="2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justify" vertical="center"/>
    </xf>
    <xf numFmtId="0" fontId="28" fillId="0" borderId="0" xfId="0" applyFont="1" applyAlignment="1">
      <alignment horizontal="left" vertical="center" inden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19" fillId="0" borderId="0" xfId="0" applyFont="1" applyAlignment="1">
      <alignment horizontal="left" vertical="center"/>
    </xf>
    <xf numFmtId="0" fontId="29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30" fillId="0" borderId="0" xfId="1" applyFont="1"/>
    <xf numFmtId="0" fontId="19" fillId="4" borderId="3" xfId="0" applyFont="1" applyFill="1" applyBorder="1" applyAlignment="1">
      <alignment horizontal="right" vertical="center" wrapText="1"/>
    </xf>
    <xf numFmtId="0" fontId="19" fillId="4" borderId="8" xfId="0" applyFont="1" applyFill="1" applyBorder="1" applyAlignment="1">
      <alignment horizontal="right" vertical="center" wrapText="1"/>
    </xf>
    <xf numFmtId="0" fontId="19" fillId="4" borderId="56" xfId="0" applyFont="1" applyFill="1" applyBorder="1" applyAlignment="1">
      <alignment horizontal="right" vertical="center" wrapText="1"/>
    </xf>
    <xf numFmtId="0" fontId="19" fillId="4" borderId="9" xfId="0" applyFont="1" applyFill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 indent="1"/>
    </xf>
    <xf numFmtId="0" fontId="19" fillId="0" borderId="9" xfId="0" applyFont="1" applyBorder="1" applyAlignment="1">
      <alignment horizontal="left" vertical="center" wrapText="1" indent="2"/>
    </xf>
    <xf numFmtId="0" fontId="19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indent="2"/>
    </xf>
    <xf numFmtId="0" fontId="25" fillId="0" borderId="4" xfId="0" applyFont="1" applyBorder="1" applyAlignment="1">
      <alignment horizontal="center" vertical="center" textRotation="90" wrapText="1"/>
    </xf>
    <xf numFmtId="0" fontId="19" fillId="4" borderId="2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4" borderId="1" xfId="0" applyFont="1" applyFill="1" applyBorder="1" applyAlignment="1">
      <alignment vertical="center"/>
    </xf>
    <xf numFmtId="49" fontId="19" fillId="4" borderId="3" xfId="0" applyNumberFormat="1" applyFont="1" applyFill="1" applyBorder="1" applyAlignment="1">
      <alignment horizontal="center" vertical="center"/>
    </xf>
    <xf numFmtId="3" fontId="19" fillId="12" borderId="8" xfId="0" applyNumberFormat="1" applyFont="1" applyFill="1" applyBorder="1" applyAlignment="1">
      <alignment horizontal="right" vertical="center"/>
    </xf>
    <xf numFmtId="3" fontId="19" fillId="12" borderId="1" xfId="0" applyNumberFormat="1" applyFont="1" applyFill="1" applyBorder="1" applyAlignment="1">
      <alignment horizontal="right" vertical="center"/>
    </xf>
    <xf numFmtId="3" fontId="19" fillId="12" borderId="34" xfId="0" applyNumberFormat="1" applyFont="1" applyFill="1" applyBorder="1" applyAlignment="1">
      <alignment horizontal="right" vertical="center"/>
    </xf>
    <xf numFmtId="3" fontId="19" fillId="12" borderId="3" xfId="0" applyNumberFormat="1" applyFont="1" applyFill="1" applyBorder="1" applyAlignment="1">
      <alignment horizontal="right" vertical="center"/>
    </xf>
    <xf numFmtId="3" fontId="19" fillId="12" borderId="9" xfId="0" applyNumberFormat="1" applyFont="1" applyFill="1" applyBorder="1" applyAlignment="1">
      <alignment horizontal="right" vertical="center"/>
    </xf>
    <xf numFmtId="3" fontId="19" fillId="12" borderId="4" xfId="0" applyNumberFormat="1" applyFont="1" applyFill="1" applyBorder="1" applyAlignment="1">
      <alignment horizontal="right" vertical="center"/>
    </xf>
    <xf numFmtId="3" fontId="19" fillId="12" borderId="1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3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49" fontId="19" fillId="0" borderId="3" xfId="0" applyNumberFormat="1" applyFont="1" applyBorder="1" applyAlignment="1">
      <alignment horizontal="center" vertical="center"/>
    </xf>
    <xf numFmtId="3" fontId="19" fillId="0" borderId="8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9" fillId="0" borderId="9" xfId="0" applyNumberFormat="1" applyFont="1" applyBorder="1" applyAlignment="1">
      <alignment horizontal="right" vertical="center"/>
    </xf>
    <xf numFmtId="3" fontId="19" fillId="0" borderId="4" xfId="0" applyNumberFormat="1" applyFont="1" applyBorder="1" applyAlignment="1">
      <alignment horizontal="right" vertical="center"/>
    </xf>
    <xf numFmtId="3" fontId="19" fillId="0" borderId="3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19" fillId="12" borderId="9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indent="2"/>
    </xf>
    <xf numFmtId="3" fontId="19" fillId="4" borderId="8" xfId="0" applyNumberFormat="1" applyFont="1" applyFill="1" applyBorder="1" applyAlignment="1">
      <alignment horizontal="right" vertical="center"/>
    </xf>
    <xf numFmtId="3" fontId="19" fillId="4" borderId="1" xfId="0" applyNumberFormat="1" applyFont="1" applyFill="1" applyBorder="1" applyAlignment="1">
      <alignment horizontal="right" vertical="center"/>
    </xf>
    <xf numFmtId="3" fontId="19" fillId="4" borderId="9" xfId="0" applyNumberFormat="1" applyFont="1" applyFill="1" applyBorder="1" applyAlignment="1">
      <alignment horizontal="center" vertical="center"/>
    </xf>
    <xf numFmtId="3" fontId="19" fillId="4" borderId="4" xfId="0" applyNumberFormat="1" applyFont="1" applyFill="1" applyBorder="1" applyAlignment="1">
      <alignment horizontal="right" vertical="center"/>
    </xf>
    <xf numFmtId="3" fontId="19" fillId="4" borderId="3" xfId="0" applyNumberFormat="1" applyFont="1" applyFill="1" applyBorder="1" applyAlignment="1">
      <alignment horizontal="right" vertical="center"/>
    </xf>
    <xf numFmtId="3" fontId="19" fillId="4" borderId="9" xfId="0" applyNumberFormat="1" applyFont="1" applyFill="1" applyBorder="1" applyAlignment="1">
      <alignment horizontal="right" vertical="center"/>
    </xf>
    <xf numFmtId="3" fontId="19" fillId="4" borderId="14" xfId="0" applyNumberFormat="1" applyFont="1" applyFill="1" applyBorder="1" applyAlignment="1">
      <alignment horizontal="right" vertical="center"/>
    </xf>
    <xf numFmtId="3" fontId="19" fillId="12" borderId="36" xfId="0" applyNumberFormat="1" applyFont="1" applyFill="1" applyBorder="1" applyAlignment="1">
      <alignment horizontal="right" vertical="center"/>
    </xf>
    <xf numFmtId="3" fontId="19" fillId="12" borderId="11" xfId="0" applyNumberFormat="1" applyFont="1" applyFill="1" applyBorder="1" applyAlignment="1">
      <alignment horizontal="right" vertical="center"/>
    </xf>
    <xf numFmtId="3" fontId="19" fillId="12" borderId="12" xfId="0" applyNumberFormat="1" applyFont="1" applyFill="1" applyBorder="1" applyAlignment="1">
      <alignment horizontal="right" vertical="center"/>
    </xf>
    <xf numFmtId="3" fontId="19" fillId="12" borderId="15" xfId="0" applyNumberFormat="1" applyFont="1" applyFill="1" applyBorder="1" applyAlignment="1">
      <alignment horizontal="right" vertical="center"/>
    </xf>
    <xf numFmtId="3" fontId="19" fillId="12" borderId="10" xfId="0" applyNumberFormat="1" applyFont="1" applyFill="1" applyBorder="1" applyAlignment="1">
      <alignment horizontal="right" vertical="center"/>
    </xf>
    <xf numFmtId="0" fontId="19" fillId="0" borderId="3" xfId="0" applyFont="1" applyBorder="1" applyAlignment="1">
      <alignment horizontal="left" vertical="center" wrapText="1" indent="2"/>
    </xf>
    <xf numFmtId="3" fontId="19" fillId="4" borderId="46" xfId="0" applyNumberFormat="1" applyFont="1" applyFill="1" applyBorder="1" applyAlignment="1">
      <alignment horizontal="right" vertical="center"/>
    </xf>
    <xf numFmtId="3" fontId="19" fillId="4" borderId="44" xfId="0" applyNumberFormat="1" applyFont="1" applyFill="1" applyBorder="1" applyAlignment="1">
      <alignment horizontal="right" vertical="center"/>
    </xf>
    <xf numFmtId="3" fontId="19" fillId="4" borderId="31" xfId="0" applyNumberFormat="1" applyFont="1" applyFill="1" applyBorder="1" applyAlignment="1">
      <alignment horizontal="right" vertical="center"/>
    </xf>
    <xf numFmtId="3" fontId="19" fillId="4" borderId="45" xfId="0" applyNumberFormat="1" applyFont="1" applyFill="1" applyBorder="1" applyAlignment="1">
      <alignment horizontal="right" vertical="center"/>
    </xf>
    <xf numFmtId="3" fontId="19" fillId="4" borderId="1" xfId="0" applyNumberFormat="1" applyFont="1" applyFill="1" applyBorder="1" applyAlignment="1">
      <alignment horizontal="center" vertical="center"/>
    </xf>
    <xf numFmtId="3" fontId="19" fillId="4" borderId="36" xfId="0" applyNumberFormat="1" applyFont="1" applyFill="1" applyBorder="1" applyAlignment="1">
      <alignment horizontal="right" vertical="center"/>
    </xf>
    <xf numFmtId="3" fontId="19" fillId="4" borderId="11" xfId="0" applyNumberFormat="1" applyFont="1" applyFill="1" applyBorder="1" applyAlignment="1">
      <alignment horizontal="right" vertical="center"/>
    </xf>
    <xf numFmtId="3" fontId="19" fillId="4" borderId="29" xfId="0" applyNumberFormat="1" applyFont="1" applyFill="1" applyBorder="1" applyAlignment="1">
      <alignment horizontal="right" vertical="center"/>
    </xf>
    <xf numFmtId="3" fontId="19" fillId="4" borderId="12" xfId="0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19" fillId="4" borderId="3" xfId="0" applyFont="1" applyFill="1" applyBorder="1" applyAlignment="1">
      <alignment horizontal="center" vertical="center"/>
    </xf>
    <xf numFmtId="3" fontId="19" fillId="1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3" xfId="0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right" vertical="center"/>
    </xf>
    <xf numFmtId="3" fontId="19" fillId="0" borderId="11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right" vertical="center"/>
    </xf>
    <xf numFmtId="3" fontId="19" fillId="0" borderId="12" xfId="0" applyNumberFormat="1" applyFont="1" applyFill="1" applyBorder="1" applyAlignment="1">
      <alignment horizontal="right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 wrapText="1"/>
    </xf>
    <xf numFmtId="0" fontId="19" fillId="0" borderId="2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19" fillId="0" borderId="4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0" fillId="6" borderId="63" xfId="0" applyFont="1" applyFill="1" applyBorder="1" applyAlignment="1">
      <alignment horizontal="center" vertical="center" textRotation="90" wrapText="1"/>
    </xf>
    <xf numFmtId="0" fontId="20" fillId="6" borderId="61" xfId="0" applyFont="1" applyFill="1" applyBorder="1" applyAlignment="1">
      <alignment horizontal="center" vertical="center" textRotation="90" wrapText="1"/>
    </xf>
    <xf numFmtId="0" fontId="19" fillId="3" borderId="0" xfId="0" applyFont="1" applyFill="1" applyAlignment="1">
      <alignment horizontal="left" vertical="top" wrapText="1"/>
    </xf>
    <xf numFmtId="0" fontId="19" fillId="3" borderId="54" xfId="0" applyFont="1" applyFill="1" applyBorder="1" applyAlignment="1">
      <alignment horizontal="center" vertical="center" textRotation="90"/>
    </xf>
    <xf numFmtId="0" fontId="19" fillId="3" borderId="17" xfId="0" applyFont="1" applyFill="1" applyBorder="1" applyAlignment="1">
      <alignment horizontal="center" vertical="center" textRotation="90"/>
    </xf>
    <xf numFmtId="0" fontId="20" fillId="15" borderId="59" xfId="0" applyFont="1" applyFill="1" applyBorder="1" applyAlignment="1">
      <alignment horizontal="left" vertical="center"/>
    </xf>
    <xf numFmtId="0" fontId="20" fillId="15" borderId="0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20" fillId="6" borderId="59" xfId="0" applyFont="1" applyFill="1" applyBorder="1" applyAlignment="1">
      <alignment horizontal="left" vertical="center"/>
    </xf>
    <xf numFmtId="0" fontId="20" fillId="6" borderId="0" xfId="0" applyFont="1" applyFill="1" applyBorder="1" applyAlignment="1">
      <alignment horizontal="left" vertical="center"/>
    </xf>
    <xf numFmtId="0" fontId="7" fillId="6" borderId="23" xfId="0" applyFont="1" applyFill="1" applyBorder="1" applyAlignment="1">
      <alignment horizontal="left"/>
    </xf>
    <xf numFmtId="0" fontId="7" fillId="6" borderId="33" xfId="0" applyFont="1" applyFill="1" applyBorder="1" applyAlignment="1">
      <alignment horizontal="left"/>
    </xf>
    <xf numFmtId="0" fontId="7" fillId="6" borderId="55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31" xfId="0" applyFont="1" applyFill="1" applyBorder="1" applyAlignment="1">
      <alignment horizontal="center" vertical="center" textRotation="90" wrapText="1"/>
    </xf>
    <xf numFmtId="0" fontId="7" fillId="0" borderId="46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7" fillId="3" borderId="16" xfId="0" applyFont="1" applyFill="1" applyBorder="1" applyAlignment="1">
      <alignment horizontal="left" vertical="top" wrapText="1"/>
    </xf>
    <xf numFmtId="0" fontId="7" fillId="3" borderId="60" xfId="0" applyFont="1" applyFill="1" applyBorder="1" applyAlignment="1">
      <alignment horizontal="left" vertical="top" wrapText="1"/>
    </xf>
    <xf numFmtId="0" fontId="7" fillId="3" borderId="42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7" fillId="3" borderId="44" xfId="0" applyFont="1" applyFill="1" applyBorder="1" applyAlignment="1">
      <alignment horizontal="center" vertical="center" textRotation="90" wrapText="1"/>
    </xf>
    <xf numFmtId="0" fontId="7" fillId="3" borderId="39" xfId="0" applyFont="1" applyFill="1" applyBorder="1" applyAlignment="1">
      <alignment horizontal="center" vertical="center" textRotation="90" wrapText="1"/>
    </xf>
    <xf numFmtId="0" fontId="7" fillId="3" borderId="19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2" fillId="6" borderId="0" xfId="0" applyFont="1" applyFill="1" applyAlignment="1">
      <alignment horizontal="left" vertical="top" wrapText="1"/>
    </xf>
    <xf numFmtId="0" fontId="2" fillId="10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5" borderId="8" xfId="0" applyFont="1" applyFill="1" applyBorder="1" applyAlignment="1">
      <alignment horizontal="center" vertical="center" textRotation="90" wrapText="1"/>
    </xf>
    <xf numFmtId="0" fontId="7" fillId="5" borderId="10" xfId="0" applyFont="1" applyFill="1" applyBorder="1" applyAlignment="1">
      <alignment horizontal="center" vertical="center" textRotation="90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7" borderId="43" xfId="0" applyFont="1" applyFill="1" applyBorder="1" applyAlignment="1">
      <alignment horizontal="center" vertical="center" textRotation="90" wrapText="1"/>
    </xf>
    <xf numFmtId="0" fontId="7" fillId="7" borderId="47" xfId="0" applyFont="1" applyFill="1" applyBorder="1" applyAlignment="1">
      <alignment horizontal="center" vertical="center" textRotation="90" wrapText="1"/>
    </xf>
    <xf numFmtId="0" fontId="7" fillId="7" borderId="44" xfId="0" applyFont="1" applyFill="1" applyBorder="1" applyAlignment="1">
      <alignment horizontal="center" vertical="center" textRotation="90" wrapText="1"/>
    </xf>
    <xf numFmtId="0" fontId="7" fillId="7" borderId="48" xfId="0" applyFont="1" applyFill="1" applyBorder="1" applyAlignment="1">
      <alignment horizontal="center" vertical="center" textRotation="90" wrapText="1"/>
    </xf>
    <xf numFmtId="0" fontId="7" fillId="8" borderId="44" xfId="0" applyFont="1" applyFill="1" applyBorder="1" applyAlignment="1">
      <alignment horizontal="center" vertical="center" textRotation="90" wrapText="1"/>
    </xf>
    <xf numFmtId="0" fontId="7" fillId="8" borderId="48" xfId="0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/>
    </xf>
    <xf numFmtId="0" fontId="7" fillId="5" borderId="21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7" fillId="8" borderId="45" xfId="0" applyFont="1" applyFill="1" applyBorder="1" applyAlignment="1">
      <alignment horizontal="center" vertical="center" textRotation="90" wrapText="1"/>
    </xf>
    <xf numFmtId="0" fontId="7" fillId="8" borderId="49" xfId="0" applyFont="1" applyFill="1" applyBorder="1" applyAlignment="1">
      <alignment horizontal="center" vertical="center" textRotation="90" wrapText="1"/>
    </xf>
    <xf numFmtId="0" fontId="7" fillId="8" borderId="43" xfId="0" applyFont="1" applyFill="1" applyBorder="1" applyAlignment="1">
      <alignment horizontal="center" vertical="center" textRotation="90" wrapText="1"/>
    </xf>
    <xf numFmtId="0" fontId="7" fillId="8" borderId="47" xfId="0" applyFont="1" applyFill="1" applyBorder="1" applyAlignment="1">
      <alignment horizontal="center" vertical="center" textRotation="90" wrapText="1"/>
    </xf>
    <xf numFmtId="0" fontId="11" fillId="0" borderId="3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textRotation="90" wrapText="1"/>
    </xf>
    <xf numFmtId="0" fontId="11" fillId="0" borderId="53" xfId="0" applyFont="1" applyBorder="1" applyAlignment="1">
      <alignment horizontal="center" vertical="center" textRotation="90" wrapText="1"/>
    </xf>
    <xf numFmtId="0" fontId="11" fillId="0" borderId="49" xfId="0" applyFont="1" applyBorder="1" applyAlignment="1">
      <alignment horizontal="center" vertical="center" textRotation="90" wrapText="1"/>
    </xf>
    <xf numFmtId="0" fontId="11" fillId="0" borderId="2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47" xfId="0" applyFont="1" applyBorder="1" applyAlignment="1">
      <alignment horizontal="center" vertical="center" textRotation="90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textRotation="90" wrapText="1"/>
    </xf>
    <xf numFmtId="0" fontId="11" fillId="0" borderId="48" xfId="0" applyFont="1" applyBorder="1" applyAlignment="1">
      <alignment horizontal="center" vertical="center" textRotation="90" wrapText="1"/>
    </xf>
    <xf numFmtId="0" fontId="11" fillId="0" borderId="45" xfId="0" applyFont="1" applyBorder="1" applyAlignment="1">
      <alignment horizontal="center" vertical="center" textRotation="90" wrapText="1"/>
    </xf>
    <xf numFmtId="0" fontId="11" fillId="0" borderId="5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7" fillId="10" borderId="51" xfId="0" applyFont="1" applyFill="1" applyBorder="1" applyAlignment="1">
      <alignment horizontal="center" vertical="center" textRotation="90" wrapText="1"/>
    </xf>
    <xf numFmtId="0" fontId="7" fillId="10" borderId="47" xfId="0" applyFont="1" applyFill="1" applyBorder="1" applyAlignment="1">
      <alignment horizontal="center" vertical="center" textRotation="90" wrapText="1"/>
    </xf>
    <xf numFmtId="0" fontId="7" fillId="10" borderId="52" xfId="0" applyFont="1" applyFill="1" applyBorder="1" applyAlignment="1">
      <alignment horizontal="center" vertical="center" textRotation="90" wrapText="1"/>
    </xf>
    <xf numFmtId="0" fontId="7" fillId="10" borderId="49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32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textRotation="90" wrapText="1"/>
    </xf>
    <xf numFmtId="0" fontId="7" fillId="6" borderId="37" xfId="0" applyFont="1" applyFill="1" applyBorder="1" applyAlignment="1">
      <alignment horizontal="center" vertical="center" textRotation="90" wrapText="1"/>
    </xf>
    <xf numFmtId="0" fontId="11" fillId="0" borderId="53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61" xfId="0" applyFont="1" applyBorder="1" applyAlignment="1" applyProtection="1">
      <alignment horizontal="center" vertical="center"/>
    </xf>
    <xf numFmtId="0" fontId="24" fillId="16" borderId="0" xfId="1" applyFont="1" applyFill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7" fillId="0" borderId="53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5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vertical="center" textRotation="90" wrapText="1"/>
    </xf>
    <xf numFmtId="0" fontId="7" fillId="0" borderId="61" xfId="0" applyFont="1" applyBorder="1" applyAlignment="1">
      <alignment horizontal="center" vertical="center" textRotation="90" wrapText="1"/>
    </xf>
    <xf numFmtId="0" fontId="7" fillId="3" borderId="0" xfId="0" applyFont="1" applyFill="1" applyAlignment="1">
      <alignment horizontal="left" vertical="top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20" fillId="0" borderId="44" xfId="0" applyFont="1" applyBorder="1" applyAlignment="1">
      <alignment horizontal="left" vertical="top" wrapText="1"/>
    </xf>
    <xf numFmtId="0" fontId="20" fillId="0" borderId="3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44" xfId="0" applyFont="1" applyFill="1" applyBorder="1" applyAlignment="1">
      <alignment horizontal="left" vertical="top" wrapText="1"/>
    </xf>
    <xf numFmtId="0" fontId="20" fillId="0" borderId="39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top" wrapText="1"/>
    </xf>
    <xf numFmtId="0" fontId="31" fillId="0" borderId="0" xfId="0" applyFont="1"/>
    <xf numFmtId="0" fontId="1" fillId="0" borderId="6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62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FFFF66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docs.cntd.ru/document/420363697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AM36"/>
  <sheetViews>
    <sheetView zoomScale="90" zoomScaleNormal="90" workbookViewId="0">
      <selection activeCell="S29" sqref="S29"/>
    </sheetView>
  </sheetViews>
  <sheetFormatPr defaultColWidth="8.875" defaultRowHeight="15" x14ac:dyDescent="0.25"/>
  <cols>
    <col min="1" max="1" width="35.125" style="1" customWidth="1"/>
    <col min="2" max="2" width="2.75" style="186" customWidth="1"/>
    <col min="3" max="32" width="5.75" style="1" customWidth="1"/>
    <col min="33" max="34" width="3.125" customWidth="1"/>
    <col min="35" max="35" width="2.25" style="1" customWidth="1"/>
    <col min="36" max="39" width="3.875" style="1" customWidth="1"/>
    <col min="40" max="16384" width="8.875" style="1"/>
  </cols>
  <sheetData>
    <row r="1" spans="1:39" s="198" customFormat="1" x14ac:dyDescent="0.25">
      <c r="A1" s="2" t="s">
        <v>211</v>
      </c>
      <c r="B1" s="186"/>
    </row>
    <row r="2" spans="1:39" s="162" customFormat="1" x14ac:dyDescent="0.25">
      <c r="A2" s="174"/>
      <c r="B2" s="175"/>
      <c r="D2" s="176" t="s">
        <v>212</v>
      </c>
      <c r="E2" s="176"/>
      <c r="F2" s="176"/>
      <c r="G2" s="176"/>
      <c r="H2" s="176"/>
      <c r="I2" s="176"/>
      <c r="J2" s="176" t="s">
        <v>213</v>
      </c>
      <c r="K2" s="176"/>
      <c r="L2" s="176"/>
      <c r="M2" s="176"/>
      <c r="N2" s="176"/>
      <c r="O2" s="176"/>
      <c r="P2" s="176"/>
      <c r="Q2" s="176"/>
      <c r="R2" s="176"/>
      <c r="S2" s="176"/>
      <c r="T2" s="176" t="s">
        <v>214</v>
      </c>
      <c r="U2" s="176"/>
      <c r="V2" s="176"/>
      <c r="W2" s="176"/>
      <c r="X2" s="176"/>
      <c r="Y2" s="176"/>
      <c r="Z2" s="177" t="s">
        <v>215</v>
      </c>
      <c r="AA2" s="178"/>
      <c r="AB2" s="178"/>
      <c r="AC2" s="178"/>
      <c r="AD2" s="178"/>
      <c r="AE2" s="178"/>
      <c r="AF2" s="178"/>
      <c r="AG2" s="179"/>
      <c r="AH2" s="179"/>
      <c r="AJ2" s="180" t="s">
        <v>212</v>
      </c>
      <c r="AK2" s="180" t="s">
        <v>213</v>
      </c>
      <c r="AL2" s="180" t="s">
        <v>214</v>
      </c>
      <c r="AM2" s="180" t="s">
        <v>215</v>
      </c>
    </row>
    <row r="3" spans="1:39" s="353" customFormat="1" ht="50.25" customHeight="1" x14ac:dyDescent="0.2">
      <c r="A3" s="422" t="s">
        <v>216</v>
      </c>
      <c r="B3" s="423" t="s">
        <v>217</v>
      </c>
      <c r="C3" s="424" t="s">
        <v>2</v>
      </c>
      <c r="D3" s="426" t="s">
        <v>356</v>
      </c>
      <c r="E3" s="426"/>
      <c r="F3" s="426"/>
      <c r="G3" s="426"/>
      <c r="H3" s="427" t="s">
        <v>218</v>
      </c>
      <c r="I3" s="429" t="s">
        <v>219</v>
      </c>
      <c r="J3" s="431" t="s">
        <v>355</v>
      </c>
      <c r="K3" s="426"/>
      <c r="L3" s="426"/>
      <c r="M3" s="426"/>
      <c r="N3" s="426"/>
      <c r="O3" s="426"/>
      <c r="P3" s="426"/>
      <c r="Q3" s="426"/>
      <c r="R3" s="432"/>
      <c r="S3" s="433"/>
      <c r="T3" s="416" t="s">
        <v>220</v>
      </c>
      <c r="U3" s="416"/>
      <c r="V3" s="416"/>
      <c r="W3" s="416"/>
      <c r="X3" s="416"/>
      <c r="Y3" s="417"/>
      <c r="Z3" s="418" t="s">
        <v>221</v>
      </c>
      <c r="AA3" s="420" t="s">
        <v>222</v>
      </c>
      <c r="AB3" s="416"/>
      <c r="AC3" s="416"/>
      <c r="AD3" s="416"/>
      <c r="AE3" s="416"/>
      <c r="AF3" s="417"/>
      <c r="AG3" s="284"/>
      <c r="AH3" s="284"/>
      <c r="AJ3" s="421" t="s">
        <v>223</v>
      </c>
      <c r="AK3" s="421"/>
      <c r="AL3" s="421"/>
      <c r="AM3" s="421"/>
    </row>
    <row r="4" spans="1:39" s="353" customFormat="1" ht="160.5" customHeight="1" x14ac:dyDescent="0.2">
      <c r="A4" s="422"/>
      <c r="B4" s="423"/>
      <c r="C4" s="425"/>
      <c r="D4" s="322" t="s">
        <v>4</v>
      </c>
      <c r="E4" s="322" t="s">
        <v>224</v>
      </c>
      <c r="F4" s="285" t="s">
        <v>252</v>
      </c>
      <c r="G4" s="322" t="s">
        <v>225</v>
      </c>
      <c r="H4" s="428"/>
      <c r="I4" s="430"/>
      <c r="J4" s="291" t="s">
        <v>6</v>
      </c>
      <c r="K4" s="322" t="s">
        <v>226</v>
      </c>
      <c r="L4" s="322" t="s">
        <v>249</v>
      </c>
      <c r="M4" s="322" t="s">
        <v>248</v>
      </c>
      <c r="N4" s="322" t="s">
        <v>227</v>
      </c>
      <c r="O4" s="322" t="s">
        <v>228</v>
      </c>
      <c r="P4" s="322" t="s">
        <v>229</v>
      </c>
      <c r="Q4" s="322" t="s">
        <v>230</v>
      </c>
      <c r="R4" s="354" t="s">
        <v>353</v>
      </c>
      <c r="S4" s="287" t="s">
        <v>354</v>
      </c>
      <c r="T4" s="291" t="s">
        <v>231</v>
      </c>
      <c r="U4" s="322" t="s">
        <v>37</v>
      </c>
      <c r="V4" s="322" t="s">
        <v>38</v>
      </c>
      <c r="W4" s="322" t="s">
        <v>39</v>
      </c>
      <c r="X4" s="322" t="s">
        <v>40</v>
      </c>
      <c r="Y4" s="287" t="s">
        <v>41</v>
      </c>
      <c r="Z4" s="419"/>
      <c r="AA4" s="355" t="s">
        <v>231</v>
      </c>
      <c r="AB4" s="322" t="s">
        <v>37</v>
      </c>
      <c r="AC4" s="322" t="s">
        <v>38</v>
      </c>
      <c r="AD4" s="322" t="s">
        <v>39</v>
      </c>
      <c r="AE4" s="322" t="s">
        <v>40</v>
      </c>
      <c r="AF4" s="287" t="s">
        <v>41</v>
      </c>
      <c r="AG4" s="284"/>
      <c r="AH4" s="284"/>
    </row>
    <row r="5" spans="1:39" s="362" customFormat="1" ht="11.25" x14ac:dyDescent="0.25">
      <c r="A5" s="356">
        <v>1</v>
      </c>
      <c r="B5" s="357">
        <v>2</v>
      </c>
      <c r="C5" s="358">
        <v>3</v>
      </c>
      <c r="D5" s="356">
        <v>4</v>
      </c>
      <c r="E5" s="356">
        <v>5</v>
      </c>
      <c r="F5" s="356">
        <v>6</v>
      </c>
      <c r="G5" s="356">
        <v>7</v>
      </c>
      <c r="H5" s="356">
        <v>8</v>
      </c>
      <c r="I5" s="359">
        <v>9</v>
      </c>
      <c r="J5" s="360">
        <v>10</v>
      </c>
      <c r="K5" s="356">
        <v>11</v>
      </c>
      <c r="L5" s="356">
        <v>12</v>
      </c>
      <c r="M5" s="356">
        <v>13</v>
      </c>
      <c r="N5" s="356">
        <v>14</v>
      </c>
      <c r="O5" s="356">
        <v>15</v>
      </c>
      <c r="P5" s="356">
        <v>16</v>
      </c>
      <c r="Q5" s="356">
        <v>17</v>
      </c>
      <c r="R5" s="356">
        <v>18</v>
      </c>
      <c r="S5" s="359">
        <v>19</v>
      </c>
      <c r="T5" s="360">
        <v>20</v>
      </c>
      <c r="U5" s="356">
        <v>21</v>
      </c>
      <c r="V5" s="356">
        <v>22</v>
      </c>
      <c r="W5" s="356">
        <v>23</v>
      </c>
      <c r="X5" s="356">
        <v>24</v>
      </c>
      <c r="Y5" s="356">
        <v>25</v>
      </c>
      <c r="Z5" s="356">
        <v>26</v>
      </c>
      <c r="AA5" s="356">
        <v>27</v>
      </c>
      <c r="AB5" s="356">
        <v>28</v>
      </c>
      <c r="AC5" s="356">
        <v>29</v>
      </c>
      <c r="AD5" s="356">
        <v>30</v>
      </c>
      <c r="AE5" s="356">
        <v>31</v>
      </c>
      <c r="AF5" s="359">
        <v>32</v>
      </c>
      <c r="AG5" s="361"/>
      <c r="AH5" s="361"/>
      <c r="AJ5" s="356"/>
      <c r="AK5" s="356"/>
      <c r="AL5" s="356"/>
      <c r="AM5" s="356"/>
    </row>
    <row r="6" spans="1:39" s="361" customFormat="1" ht="11.25" x14ac:dyDescent="0.2">
      <c r="A6" s="363" t="s">
        <v>232</v>
      </c>
      <c r="B6" s="364" t="s">
        <v>233</v>
      </c>
      <c r="C6" s="365">
        <f>C8+C11+C24+C25+C26+C30</f>
        <v>0</v>
      </c>
      <c r="D6" s="366">
        <f>D8+D11</f>
        <v>0</v>
      </c>
      <c r="E6" s="367">
        <f t="shared" ref="E6:G6" si="0">E8+E11</f>
        <v>0</v>
      </c>
      <c r="F6" s="368">
        <f t="shared" si="0"/>
        <v>0</v>
      </c>
      <c r="G6" s="368">
        <f t="shared" si="0"/>
        <v>0</v>
      </c>
      <c r="H6" s="368">
        <f t="shared" ref="H6" si="1">H8+H11+H24+H25+H26+H30</f>
        <v>0</v>
      </c>
      <c r="I6" s="369">
        <f>I11+I24+I25+I26+I30</f>
        <v>0</v>
      </c>
      <c r="J6" s="367">
        <f>J8+J11</f>
        <v>0</v>
      </c>
      <c r="K6" s="366">
        <f t="shared" ref="K6:S6" si="2">K8+K11</f>
        <v>0</v>
      </c>
      <c r="L6" s="366">
        <f t="shared" si="2"/>
        <v>0</v>
      </c>
      <c r="M6" s="366">
        <f t="shared" si="2"/>
        <v>0</v>
      </c>
      <c r="N6" s="366">
        <f t="shared" si="2"/>
        <v>0</v>
      </c>
      <c r="O6" s="366">
        <f t="shared" si="2"/>
        <v>0</v>
      </c>
      <c r="P6" s="366">
        <f t="shared" si="2"/>
        <v>0</v>
      </c>
      <c r="Q6" s="366">
        <f t="shared" si="2"/>
        <v>0</v>
      </c>
      <c r="R6" s="366">
        <f t="shared" si="2"/>
        <v>0</v>
      </c>
      <c r="S6" s="369">
        <f t="shared" si="2"/>
        <v>0</v>
      </c>
      <c r="T6" s="370"/>
      <c r="U6" s="366"/>
      <c r="V6" s="366"/>
      <c r="W6" s="366"/>
      <c r="X6" s="366"/>
      <c r="Y6" s="366"/>
      <c r="Z6" s="371"/>
      <c r="AA6" s="365"/>
      <c r="AB6" s="366"/>
      <c r="AC6" s="366"/>
      <c r="AD6" s="366"/>
      <c r="AE6" s="366"/>
      <c r="AF6" s="369"/>
      <c r="AG6" s="372"/>
      <c r="AH6" s="284"/>
      <c r="AJ6" s="373">
        <f>C6-D6-F6</f>
        <v>0</v>
      </c>
      <c r="AK6" s="373">
        <f t="shared" ref="AK6:AK21" si="3">C6-J6-K6-L6-P6-Q6-S6-N6-O6</f>
        <v>0</v>
      </c>
      <c r="AL6" s="373">
        <f t="shared" ref="AL6:AL11" si="4">C6-T6-U6-V6-W6-X6-Y6</f>
        <v>0</v>
      </c>
      <c r="AM6" s="373">
        <f>Z6-AA6-AB6-AC6-AD6-AE6-AF6</f>
        <v>0</v>
      </c>
    </row>
    <row r="7" spans="1:39" s="361" customFormat="1" ht="11.25" x14ac:dyDescent="0.2">
      <c r="A7" s="374" t="s">
        <v>163</v>
      </c>
      <c r="B7" s="375"/>
      <c r="C7" s="376"/>
      <c r="D7" s="377"/>
      <c r="E7" s="377"/>
      <c r="F7" s="377"/>
      <c r="G7" s="377"/>
      <c r="H7" s="377"/>
      <c r="I7" s="378"/>
      <c r="J7" s="379"/>
      <c r="K7" s="377"/>
      <c r="L7" s="377"/>
      <c r="M7" s="377"/>
      <c r="N7" s="377"/>
      <c r="O7" s="377"/>
      <c r="P7" s="377"/>
      <c r="Q7" s="377"/>
      <c r="R7" s="380"/>
      <c r="S7" s="378"/>
      <c r="T7" s="379"/>
      <c r="U7" s="377"/>
      <c r="V7" s="377"/>
      <c r="W7" s="377"/>
      <c r="X7" s="377"/>
      <c r="Y7" s="378"/>
      <c r="Z7" s="381"/>
      <c r="AA7" s="376"/>
      <c r="AB7" s="377"/>
      <c r="AC7" s="377"/>
      <c r="AD7" s="377"/>
      <c r="AE7" s="377"/>
      <c r="AF7" s="378"/>
      <c r="AG7" s="372"/>
      <c r="AH7" s="284"/>
      <c r="AJ7" s="373">
        <f t="shared" ref="AJ7:AJ23" si="5">C7-D7-F7</f>
        <v>0</v>
      </c>
      <c r="AK7" s="373">
        <f t="shared" si="3"/>
        <v>0</v>
      </c>
      <c r="AL7" s="373">
        <f t="shared" si="4"/>
        <v>0</v>
      </c>
      <c r="AM7" s="373">
        <f t="shared" ref="AM7:AM10" si="6">Z7-AA7-AB7-AC7-AD7-AE7-AF7</f>
        <v>0</v>
      </c>
    </row>
    <row r="8" spans="1:39" s="361" customFormat="1" ht="11.25" x14ac:dyDescent="0.2">
      <c r="A8" s="363" t="s">
        <v>164</v>
      </c>
      <c r="B8" s="364" t="s">
        <v>234</v>
      </c>
      <c r="C8" s="365"/>
      <c r="D8" s="366"/>
      <c r="E8" s="366"/>
      <c r="F8" s="366"/>
      <c r="G8" s="366"/>
      <c r="H8" s="366"/>
      <c r="I8" s="382" t="s">
        <v>56</v>
      </c>
      <c r="J8" s="370"/>
      <c r="K8" s="366"/>
      <c r="L8" s="366"/>
      <c r="M8" s="366"/>
      <c r="N8" s="366"/>
      <c r="O8" s="366"/>
      <c r="P8" s="366"/>
      <c r="Q8" s="366"/>
      <c r="R8" s="368"/>
      <c r="S8" s="369"/>
      <c r="T8" s="370"/>
      <c r="U8" s="366"/>
      <c r="V8" s="366"/>
      <c r="W8" s="366"/>
      <c r="X8" s="366"/>
      <c r="Y8" s="369"/>
      <c r="Z8" s="371"/>
      <c r="AA8" s="365"/>
      <c r="AB8" s="366"/>
      <c r="AC8" s="366"/>
      <c r="AD8" s="366"/>
      <c r="AE8" s="366"/>
      <c r="AF8" s="369"/>
      <c r="AG8" s="372"/>
      <c r="AH8" s="284"/>
      <c r="AJ8" s="373">
        <f t="shared" si="5"/>
        <v>0</v>
      </c>
      <c r="AK8" s="373">
        <f t="shared" si="3"/>
        <v>0</v>
      </c>
      <c r="AL8" s="373">
        <f t="shared" si="4"/>
        <v>0</v>
      </c>
      <c r="AM8" s="373">
        <f t="shared" si="6"/>
        <v>0</v>
      </c>
    </row>
    <row r="9" spans="1:39" s="361" customFormat="1" ht="11.25" x14ac:dyDescent="0.2">
      <c r="A9" s="374" t="s">
        <v>165</v>
      </c>
      <c r="B9" s="375"/>
      <c r="C9" s="376"/>
      <c r="D9" s="377"/>
      <c r="E9" s="377"/>
      <c r="F9" s="377"/>
      <c r="G9" s="377"/>
      <c r="H9" s="377"/>
      <c r="I9" s="378"/>
      <c r="J9" s="379"/>
      <c r="K9" s="377"/>
      <c r="L9" s="377"/>
      <c r="M9" s="377"/>
      <c r="N9" s="377"/>
      <c r="O9" s="377"/>
      <c r="P9" s="377"/>
      <c r="Q9" s="377"/>
      <c r="R9" s="380"/>
      <c r="S9" s="378"/>
      <c r="T9" s="379"/>
      <c r="U9" s="377"/>
      <c r="V9" s="377"/>
      <c r="W9" s="377"/>
      <c r="X9" s="377"/>
      <c r="Y9" s="378"/>
      <c r="Z9" s="381"/>
      <c r="AA9" s="376"/>
      <c r="AB9" s="377"/>
      <c r="AC9" s="377"/>
      <c r="AD9" s="377"/>
      <c r="AE9" s="377"/>
      <c r="AF9" s="378"/>
      <c r="AG9" s="372"/>
      <c r="AH9" s="284"/>
      <c r="AJ9" s="373">
        <f t="shared" si="5"/>
        <v>0</v>
      </c>
      <c r="AK9" s="373">
        <f t="shared" si="3"/>
        <v>0</v>
      </c>
      <c r="AL9" s="373">
        <f t="shared" si="4"/>
        <v>0</v>
      </c>
      <c r="AM9" s="373">
        <f t="shared" si="6"/>
        <v>0</v>
      </c>
    </row>
    <row r="10" spans="1:39" s="361" customFormat="1" ht="11.25" x14ac:dyDescent="0.2">
      <c r="A10" s="383" t="s">
        <v>166</v>
      </c>
      <c r="B10" s="375" t="s">
        <v>235</v>
      </c>
      <c r="C10" s="384"/>
      <c r="D10" s="385"/>
      <c r="E10" s="385"/>
      <c r="F10" s="385"/>
      <c r="G10" s="385"/>
      <c r="H10" s="385"/>
      <c r="I10" s="386" t="s">
        <v>56</v>
      </c>
      <c r="J10" s="387"/>
      <c r="K10" s="385"/>
      <c r="L10" s="385"/>
      <c r="M10" s="385"/>
      <c r="N10" s="385"/>
      <c r="O10" s="385"/>
      <c r="P10" s="385"/>
      <c r="Q10" s="385"/>
      <c r="R10" s="388"/>
      <c r="S10" s="389"/>
      <c r="T10" s="387"/>
      <c r="U10" s="385"/>
      <c r="V10" s="385"/>
      <c r="W10" s="385"/>
      <c r="X10" s="385"/>
      <c r="Y10" s="389"/>
      <c r="Z10" s="390"/>
      <c r="AA10" s="384"/>
      <c r="AB10" s="385"/>
      <c r="AC10" s="385"/>
      <c r="AD10" s="385"/>
      <c r="AE10" s="385"/>
      <c r="AF10" s="389"/>
      <c r="AG10" s="372"/>
      <c r="AH10" s="284"/>
      <c r="AJ10" s="373">
        <f t="shared" si="5"/>
        <v>0</v>
      </c>
      <c r="AK10" s="373">
        <f t="shared" si="3"/>
        <v>0</v>
      </c>
      <c r="AL10" s="373">
        <f t="shared" si="4"/>
        <v>0</v>
      </c>
      <c r="AM10" s="373">
        <f t="shared" si="6"/>
        <v>0</v>
      </c>
    </row>
    <row r="11" spans="1:39" s="361" customFormat="1" ht="11.25" x14ac:dyDescent="0.2">
      <c r="A11" s="363" t="s">
        <v>167</v>
      </c>
      <c r="B11" s="364" t="s">
        <v>236</v>
      </c>
      <c r="C11" s="365">
        <f>C13+C14+C15+C16+C17+C18+C19+C20+C21+C22+C23</f>
        <v>0</v>
      </c>
      <c r="D11" s="366">
        <f t="shared" ref="D11:S11" si="7">D13+D14+D15+D16+D17+D18+D19+D20+D21+D22+D23</f>
        <v>0</v>
      </c>
      <c r="E11" s="366">
        <f t="shared" si="7"/>
        <v>0</v>
      </c>
      <c r="F11" s="366">
        <f t="shared" si="7"/>
        <v>0</v>
      </c>
      <c r="G11" s="366">
        <f t="shared" si="7"/>
        <v>0</v>
      </c>
      <c r="H11" s="366">
        <f t="shared" si="7"/>
        <v>0</v>
      </c>
      <c r="I11" s="382">
        <f t="shared" si="7"/>
        <v>0</v>
      </c>
      <c r="J11" s="370">
        <f t="shared" si="7"/>
        <v>0</v>
      </c>
      <c r="K11" s="366">
        <f t="shared" si="7"/>
        <v>0</v>
      </c>
      <c r="L11" s="366">
        <f t="shared" si="7"/>
        <v>0</v>
      </c>
      <c r="M11" s="366"/>
      <c r="N11" s="366">
        <f t="shared" si="7"/>
        <v>0</v>
      </c>
      <c r="O11" s="366">
        <f t="shared" si="7"/>
        <v>0</v>
      </c>
      <c r="P11" s="366">
        <f t="shared" si="7"/>
        <v>0</v>
      </c>
      <c r="Q11" s="366">
        <f t="shared" si="7"/>
        <v>0</v>
      </c>
      <c r="R11" s="368"/>
      <c r="S11" s="369">
        <f t="shared" si="7"/>
        <v>0</v>
      </c>
      <c r="T11" s="391"/>
      <c r="U11" s="392"/>
      <c r="V11" s="392"/>
      <c r="W11" s="392"/>
      <c r="X11" s="392"/>
      <c r="Y11" s="393"/>
      <c r="Z11" s="394"/>
      <c r="AA11" s="395"/>
      <c r="AB11" s="392"/>
      <c r="AC11" s="392"/>
      <c r="AD11" s="392"/>
      <c r="AE11" s="392"/>
      <c r="AF11" s="393"/>
      <c r="AG11" s="372"/>
      <c r="AH11" s="284"/>
      <c r="AJ11" s="373">
        <f t="shared" si="5"/>
        <v>0</v>
      </c>
      <c r="AK11" s="373">
        <f t="shared" si="3"/>
        <v>0</v>
      </c>
      <c r="AL11" s="373">
        <f t="shared" si="4"/>
        <v>0</v>
      </c>
      <c r="AM11" s="373">
        <f>Z11-AA11-AB11-AC11-AD11-AE11-AF11</f>
        <v>0</v>
      </c>
    </row>
    <row r="12" spans="1:39" s="361" customFormat="1" ht="11.25" x14ac:dyDescent="0.2">
      <c r="A12" s="374" t="s">
        <v>15</v>
      </c>
      <c r="B12" s="375"/>
      <c r="C12" s="376"/>
      <c r="D12" s="377"/>
      <c r="E12" s="377"/>
      <c r="F12" s="377"/>
      <c r="G12" s="377"/>
      <c r="H12" s="377"/>
      <c r="I12" s="378"/>
      <c r="J12" s="379"/>
      <c r="K12" s="377"/>
      <c r="L12" s="377"/>
      <c r="M12" s="377"/>
      <c r="N12" s="377"/>
      <c r="O12" s="377"/>
      <c r="P12" s="377"/>
      <c r="Q12" s="377"/>
      <c r="R12" s="380"/>
      <c r="S12" s="378"/>
      <c r="T12" s="372"/>
      <c r="U12" s="372"/>
      <c r="V12" s="372"/>
      <c r="W12" s="372"/>
      <c r="X12" s="372"/>
      <c r="Y12" s="372"/>
      <c r="Z12" s="372"/>
      <c r="AA12" s="372"/>
      <c r="AB12" s="372"/>
      <c r="AC12" s="372"/>
      <c r="AD12" s="372"/>
      <c r="AE12" s="372"/>
      <c r="AF12" s="372"/>
      <c r="AG12" s="372"/>
      <c r="AH12" s="284"/>
      <c r="AJ12" s="373">
        <f t="shared" si="5"/>
        <v>0</v>
      </c>
      <c r="AK12" s="373">
        <f t="shared" si="3"/>
        <v>0</v>
      </c>
      <c r="AL12" s="373"/>
      <c r="AM12" s="373"/>
    </row>
    <row r="13" spans="1:39" s="361" customFormat="1" ht="11.25" x14ac:dyDescent="0.2">
      <c r="A13" s="383" t="s">
        <v>18</v>
      </c>
      <c r="B13" s="375" t="s">
        <v>237</v>
      </c>
      <c r="C13" s="384"/>
      <c r="D13" s="385"/>
      <c r="E13" s="385"/>
      <c r="F13" s="385"/>
      <c r="G13" s="385"/>
      <c r="H13" s="385"/>
      <c r="I13" s="389"/>
      <c r="J13" s="387"/>
      <c r="K13" s="385"/>
      <c r="L13" s="385"/>
      <c r="M13" s="385"/>
      <c r="N13" s="385"/>
      <c r="O13" s="385"/>
      <c r="P13" s="385"/>
      <c r="Q13" s="385"/>
      <c r="R13" s="388"/>
      <c r="S13" s="389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284"/>
      <c r="AJ13" s="373">
        <f t="shared" si="5"/>
        <v>0</v>
      </c>
      <c r="AK13" s="373">
        <f t="shared" si="3"/>
        <v>0</v>
      </c>
      <c r="AL13" s="373"/>
      <c r="AM13" s="373"/>
    </row>
    <row r="14" spans="1:39" s="361" customFormat="1" ht="11.25" x14ac:dyDescent="0.2">
      <c r="A14" s="383" t="s">
        <v>19</v>
      </c>
      <c r="B14" s="375" t="s">
        <v>238</v>
      </c>
      <c r="C14" s="384"/>
      <c r="D14" s="385"/>
      <c r="E14" s="385"/>
      <c r="F14" s="385"/>
      <c r="G14" s="385"/>
      <c r="H14" s="385"/>
      <c r="I14" s="389"/>
      <c r="J14" s="387"/>
      <c r="K14" s="385"/>
      <c r="L14" s="385"/>
      <c r="M14" s="385"/>
      <c r="N14" s="385"/>
      <c r="O14" s="385"/>
      <c r="P14" s="385"/>
      <c r="Q14" s="385"/>
      <c r="R14" s="388"/>
      <c r="S14" s="389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284"/>
      <c r="AJ14" s="373">
        <f t="shared" si="5"/>
        <v>0</v>
      </c>
      <c r="AK14" s="373">
        <f t="shared" si="3"/>
        <v>0</v>
      </c>
      <c r="AL14" s="373"/>
      <c r="AM14" s="373"/>
    </row>
    <row r="15" spans="1:39" s="361" customFormat="1" ht="11.25" x14ac:dyDescent="0.2">
      <c r="A15" s="396" t="s">
        <v>266</v>
      </c>
      <c r="B15" s="375" t="s">
        <v>239</v>
      </c>
      <c r="C15" s="384"/>
      <c r="D15" s="385"/>
      <c r="E15" s="385"/>
      <c r="F15" s="385"/>
      <c r="G15" s="385"/>
      <c r="H15" s="385"/>
      <c r="I15" s="389"/>
      <c r="J15" s="387"/>
      <c r="K15" s="385"/>
      <c r="L15" s="385"/>
      <c r="M15" s="385"/>
      <c r="N15" s="385"/>
      <c r="O15" s="385"/>
      <c r="P15" s="385"/>
      <c r="Q15" s="385"/>
      <c r="R15" s="388"/>
      <c r="S15" s="389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284"/>
      <c r="AJ15" s="373">
        <f t="shared" si="5"/>
        <v>0</v>
      </c>
      <c r="AK15" s="373">
        <f t="shared" si="3"/>
        <v>0</v>
      </c>
      <c r="AL15" s="373"/>
      <c r="AM15" s="373"/>
    </row>
    <row r="16" spans="1:39" s="361" customFormat="1" ht="11.25" x14ac:dyDescent="0.2">
      <c r="A16" s="383" t="s">
        <v>20</v>
      </c>
      <c r="B16" s="375" t="s">
        <v>240</v>
      </c>
      <c r="C16" s="384"/>
      <c r="D16" s="385"/>
      <c r="E16" s="385"/>
      <c r="F16" s="385"/>
      <c r="G16" s="385"/>
      <c r="H16" s="385"/>
      <c r="I16" s="389"/>
      <c r="J16" s="387"/>
      <c r="K16" s="385"/>
      <c r="L16" s="385"/>
      <c r="M16" s="385"/>
      <c r="N16" s="385"/>
      <c r="O16" s="385"/>
      <c r="P16" s="385"/>
      <c r="Q16" s="385"/>
      <c r="R16" s="388"/>
      <c r="S16" s="389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284"/>
      <c r="AJ16" s="373">
        <f t="shared" si="5"/>
        <v>0</v>
      </c>
      <c r="AK16" s="373">
        <f t="shared" si="3"/>
        <v>0</v>
      </c>
      <c r="AL16" s="373"/>
      <c r="AM16" s="373"/>
    </row>
    <row r="17" spans="1:39" s="361" customFormat="1" ht="11.25" x14ac:dyDescent="0.2">
      <c r="A17" s="383" t="s">
        <v>21</v>
      </c>
      <c r="B17" s="375" t="s">
        <v>241</v>
      </c>
      <c r="C17" s="384"/>
      <c r="D17" s="385"/>
      <c r="E17" s="385"/>
      <c r="F17" s="385"/>
      <c r="G17" s="385"/>
      <c r="H17" s="385"/>
      <c r="I17" s="389"/>
      <c r="J17" s="387"/>
      <c r="K17" s="385"/>
      <c r="L17" s="385"/>
      <c r="M17" s="385"/>
      <c r="N17" s="385"/>
      <c r="O17" s="385"/>
      <c r="P17" s="385"/>
      <c r="Q17" s="385"/>
      <c r="R17" s="388"/>
      <c r="S17" s="389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284"/>
      <c r="AJ17" s="373">
        <f t="shared" si="5"/>
        <v>0</v>
      </c>
      <c r="AK17" s="373">
        <f t="shared" si="3"/>
        <v>0</v>
      </c>
      <c r="AL17" s="373"/>
      <c r="AM17" s="373"/>
    </row>
    <row r="18" spans="1:39" s="361" customFormat="1" ht="11.25" x14ac:dyDescent="0.2">
      <c r="A18" s="383" t="s">
        <v>22</v>
      </c>
      <c r="B18" s="357">
        <v>10</v>
      </c>
      <c r="C18" s="384"/>
      <c r="D18" s="385"/>
      <c r="E18" s="385"/>
      <c r="F18" s="385"/>
      <c r="G18" s="385"/>
      <c r="H18" s="385"/>
      <c r="I18" s="389"/>
      <c r="J18" s="387"/>
      <c r="K18" s="385"/>
      <c r="L18" s="385"/>
      <c r="M18" s="385"/>
      <c r="N18" s="385"/>
      <c r="O18" s="385"/>
      <c r="P18" s="385"/>
      <c r="Q18" s="385"/>
      <c r="R18" s="388"/>
      <c r="S18" s="389"/>
      <c r="T18" s="372"/>
      <c r="U18" s="372"/>
      <c r="V18" s="372"/>
      <c r="W18" s="372"/>
      <c r="X18" s="372"/>
      <c r="Y18" s="372"/>
      <c r="Z18" s="372"/>
      <c r="AA18" s="372"/>
      <c r="AB18" s="372"/>
      <c r="AC18" s="372"/>
      <c r="AD18" s="372"/>
      <c r="AE18" s="372"/>
      <c r="AF18" s="372"/>
      <c r="AG18" s="372"/>
      <c r="AH18" s="284"/>
      <c r="AJ18" s="373">
        <f t="shared" si="5"/>
        <v>0</v>
      </c>
      <c r="AK18" s="373">
        <f t="shared" si="3"/>
        <v>0</v>
      </c>
      <c r="AL18" s="373"/>
      <c r="AM18" s="373"/>
    </row>
    <row r="19" spans="1:39" s="361" customFormat="1" ht="11.25" x14ac:dyDescent="0.2">
      <c r="A19" s="383" t="s">
        <v>23</v>
      </c>
      <c r="B19" s="357">
        <v>11</v>
      </c>
      <c r="C19" s="384"/>
      <c r="D19" s="385"/>
      <c r="E19" s="385"/>
      <c r="F19" s="385"/>
      <c r="G19" s="385"/>
      <c r="H19" s="385"/>
      <c r="I19" s="389"/>
      <c r="J19" s="387"/>
      <c r="K19" s="385"/>
      <c r="L19" s="385"/>
      <c r="M19" s="385"/>
      <c r="N19" s="385"/>
      <c r="O19" s="385"/>
      <c r="P19" s="385"/>
      <c r="Q19" s="385"/>
      <c r="R19" s="388"/>
      <c r="S19" s="389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284"/>
      <c r="AJ19" s="373">
        <f t="shared" si="5"/>
        <v>0</v>
      </c>
      <c r="AK19" s="373">
        <f t="shared" si="3"/>
        <v>0</v>
      </c>
      <c r="AL19" s="373"/>
      <c r="AM19" s="373"/>
    </row>
    <row r="20" spans="1:39" s="361" customFormat="1" ht="11.25" x14ac:dyDescent="0.2">
      <c r="A20" s="383" t="s">
        <v>24</v>
      </c>
      <c r="B20" s="357">
        <v>12</v>
      </c>
      <c r="C20" s="384"/>
      <c r="D20" s="385"/>
      <c r="E20" s="385"/>
      <c r="F20" s="385"/>
      <c r="G20" s="385"/>
      <c r="H20" s="385"/>
      <c r="I20" s="389"/>
      <c r="J20" s="387"/>
      <c r="K20" s="385"/>
      <c r="L20" s="385"/>
      <c r="M20" s="385"/>
      <c r="N20" s="385"/>
      <c r="O20" s="385"/>
      <c r="P20" s="385"/>
      <c r="Q20" s="385"/>
      <c r="R20" s="388"/>
      <c r="S20" s="389"/>
      <c r="T20" s="372"/>
      <c r="U20" s="372"/>
      <c r="V20" s="372"/>
      <c r="W20" s="372"/>
      <c r="X20" s="372"/>
      <c r="Y20" s="372"/>
      <c r="Z20" s="372"/>
      <c r="AA20" s="372"/>
      <c r="AB20" s="372"/>
      <c r="AC20" s="372"/>
      <c r="AD20" s="372"/>
      <c r="AE20" s="372"/>
      <c r="AF20" s="372"/>
      <c r="AG20" s="372"/>
      <c r="AH20" s="284"/>
      <c r="AJ20" s="373">
        <f t="shared" si="5"/>
        <v>0</v>
      </c>
      <c r="AK20" s="373">
        <f t="shared" si="3"/>
        <v>0</v>
      </c>
      <c r="AL20" s="373"/>
      <c r="AM20" s="373"/>
    </row>
    <row r="21" spans="1:39" s="361" customFormat="1" ht="11.25" x14ac:dyDescent="0.2">
      <c r="A21" s="383" t="s">
        <v>25</v>
      </c>
      <c r="B21" s="357">
        <v>13</v>
      </c>
      <c r="C21" s="384"/>
      <c r="D21" s="385"/>
      <c r="E21" s="385"/>
      <c r="F21" s="385"/>
      <c r="G21" s="385"/>
      <c r="H21" s="385"/>
      <c r="I21" s="389"/>
      <c r="J21" s="387"/>
      <c r="K21" s="385"/>
      <c r="L21" s="385"/>
      <c r="M21" s="385"/>
      <c r="N21" s="385"/>
      <c r="O21" s="385"/>
      <c r="P21" s="385"/>
      <c r="Q21" s="385"/>
      <c r="R21" s="388"/>
      <c r="S21" s="389"/>
      <c r="T21" s="372"/>
      <c r="U21" s="372"/>
      <c r="V21" s="372"/>
      <c r="W21" s="372"/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  <c r="AH21" s="284"/>
      <c r="AJ21" s="373">
        <f t="shared" si="5"/>
        <v>0</v>
      </c>
      <c r="AK21" s="373">
        <f t="shared" si="3"/>
        <v>0</v>
      </c>
      <c r="AL21" s="373"/>
      <c r="AM21" s="373"/>
    </row>
    <row r="22" spans="1:39" s="361" customFormat="1" ht="11.25" x14ac:dyDescent="0.2">
      <c r="A22" s="383" t="s">
        <v>26</v>
      </c>
      <c r="B22" s="357">
        <v>14</v>
      </c>
      <c r="C22" s="384"/>
      <c r="D22" s="385"/>
      <c r="E22" s="385"/>
      <c r="F22" s="385"/>
      <c r="G22" s="385"/>
      <c r="H22" s="385"/>
      <c r="I22" s="389"/>
      <c r="J22" s="397"/>
      <c r="K22" s="398"/>
      <c r="L22" s="398"/>
      <c r="M22" s="398"/>
      <c r="N22" s="398"/>
      <c r="O22" s="398"/>
      <c r="P22" s="398"/>
      <c r="Q22" s="398"/>
      <c r="R22" s="399"/>
      <c r="S22" s="400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284"/>
      <c r="AJ22" s="373">
        <f t="shared" si="5"/>
        <v>0</v>
      </c>
      <c r="AK22" s="373">
        <f>C22-J23-K23-L23-P23-Q23-S23-N23-O23</f>
        <v>0</v>
      </c>
      <c r="AL22" s="373"/>
      <c r="AM22" s="373"/>
    </row>
    <row r="23" spans="1:39" s="361" customFormat="1" ht="11.25" x14ac:dyDescent="0.2">
      <c r="A23" s="383" t="s">
        <v>190</v>
      </c>
      <c r="B23" s="357">
        <v>15</v>
      </c>
      <c r="C23" s="384"/>
      <c r="D23" s="401"/>
      <c r="E23" s="401"/>
      <c r="F23" s="401"/>
      <c r="G23" s="401"/>
      <c r="H23" s="385"/>
      <c r="I23" s="389"/>
      <c r="J23" s="402"/>
      <c r="K23" s="403"/>
      <c r="L23" s="403"/>
      <c r="M23" s="403"/>
      <c r="N23" s="403"/>
      <c r="O23" s="403"/>
      <c r="P23" s="403"/>
      <c r="Q23" s="403"/>
      <c r="R23" s="404"/>
      <c r="S23" s="405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284"/>
      <c r="AJ23" s="373">
        <f t="shared" si="5"/>
        <v>0</v>
      </c>
      <c r="AK23" s="373">
        <f>C23-J24-K24-L24-P24-Q24-S24-N24-O24</f>
        <v>0</v>
      </c>
      <c r="AL23" s="373"/>
      <c r="AM23" s="373"/>
    </row>
    <row r="24" spans="1:39" s="361" customFormat="1" ht="11.25" x14ac:dyDescent="0.2">
      <c r="A24" s="406" t="s">
        <v>28</v>
      </c>
      <c r="B24" s="357">
        <v>16</v>
      </c>
      <c r="C24" s="384"/>
      <c r="D24" s="401" t="s">
        <v>56</v>
      </c>
      <c r="E24" s="401" t="s">
        <v>56</v>
      </c>
      <c r="F24" s="401" t="s">
        <v>56</v>
      </c>
      <c r="G24" s="401" t="s">
        <v>56</v>
      </c>
      <c r="H24" s="385"/>
      <c r="I24" s="389"/>
      <c r="J24" s="372"/>
      <c r="K24" s="372"/>
      <c r="L24" s="372"/>
      <c r="M24" s="372"/>
      <c r="N24" s="372"/>
      <c r="O24" s="372"/>
      <c r="P24" s="372"/>
      <c r="Q24" s="372"/>
      <c r="R24" s="372"/>
      <c r="S24" s="372"/>
      <c r="T24" s="372"/>
      <c r="U24" s="372"/>
      <c r="V24" s="372"/>
      <c r="W24" s="372"/>
      <c r="X24" s="372"/>
      <c r="Y24" s="372"/>
      <c r="Z24" s="372"/>
      <c r="AA24" s="372"/>
      <c r="AB24" s="372"/>
      <c r="AC24" s="372"/>
      <c r="AD24" s="372"/>
      <c r="AE24" s="372"/>
      <c r="AF24" s="372"/>
      <c r="AG24" s="372"/>
      <c r="AH24" s="284"/>
      <c r="AJ24" s="284"/>
      <c r="AK24" s="284"/>
      <c r="AL24" s="284"/>
      <c r="AM24" s="284"/>
    </row>
    <row r="25" spans="1:39" s="361" customFormat="1" ht="11.25" x14ac:dyDescent="0.2">
      <c r="A25" s="406" t="s">
        <v>29</v>
      </c>
      <c r="B25" s="357">
        <v>17</v>
      </c>
      <c r="C25" s="384"/>
      <c r="D25" s="401" t="s">
        <v>56</v>
      </c>
      <c r="E25" s="401" t="s">
        <v>56</v>
      </c>
      <c r="F25" s="401" t="s">
        <v>56</v>
      </c>
      <c r="G25" s="401" t="s">
        <v>56</v>
      </c>
      <c r="H25" s="385"/>
      <c r="I25" s="389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  <c r="AH25" s="284"/>
      <c r="AJ25" s="284"/>
      <c r="AK25" s="284"/>
      <c r="AL25" s="284"/>
      <c r="AM25" s="284"/>
    </row>
    <row r="26" spans="1:39" s="361" customFormat="1" ht="11.25" x14ac:dyDescent="0.2">
      <c r="A26" s="363" t="s">
        <v>168</v>
      </c>
      <c r="B26" s="407">
        <v>18</v>
      </c>
      <c r="C26" s="365">
        <f>C28+C29</f>
        <v>0</v>
      </c>
      <c r="D26" s="408" t="s">
        <v>56</v>
      </c>
      <c r="E26" s="408" t="s">
        <v>56</v>
      </c>
      <c r="F26" s="408" t="s">
        <v>56</v>
      </c>
      <c r="G26" s="408" t="s">
        <v>56</v>
      </c>
      <c r="H26" s="366">
        <f>H28+H29</f>
        <v>0</v>
      </c>
      <c r="I26" s="369">
        <f>I28+I29</f>
        <v>0</v>
      </c>
      <c r="J26" s="372"/>
      <c r="K26" s="372"/>
      <c r="L26" s="372"/>
      <c r="M26" s="372"/>
      <c r="N26" s="372"/>
      <c r="O26" s="372"/>
      <c r="P26" s="372"/>
      <c r="Q26" s="372"/>
      <c r="R26" s="372"/>
      <c r="S26" s="372"/>
      <c r="T26" s="372"/>
      <c r="U26" s="372"/>
      <c r="V26" s="372"/>
      <c r="W26" s="372"/>
      <c r="X26" s="372"/>
      <c r="Y26" s="372"/>
      <c r="Z26" s="372"/>
      <c r="AA26" s="372"/>
      <c r="AB26" s="372"/>
      <c r="AC26" s="372"/>
      <c r="AD26" s="372"/>
      <c r="AE26" s="372"/>
      <c r="AF26" s="372"/>
      <c r="AG26" s="372"/>
      <c r="AH26" s="284"/>
      <c r="AJ26" s="284"/>
      <c r="AK26" s="284"/>
      <c r="AL26" s="284"/>
      <c r="AM26" s="284"/>
    </row>
    <row r="27" spans="1:39" s="361" customFormat="1" ht="11.25" x14ac:dyDescent="0.2">
      <c r="A27" s="374" t="s">
        <v>165</v>
      </c>
      <c r="B27" s="357"/>
      <c r="C27" s="376"/>
      <c r="D27" s="373" t="s">
        <v>56</v>
      </c>
      <c r="E27" s="373" t="s">
        <v>56</v>
      </c>
      <c r="F27" s="373" t="s">
        <v>56</v>
      </c>
      <c r="G27" s="373" t="s">
        <v>56</v>
      </c>
      <c r="H27" s="377"/>
      <c r="I27" s="378"/>
      <c r="J27" s="372"/>
      <c r="K27" s="372"/>
      <c r="L27" s="372"/>
      <c r="M27" s="372"/>
      <c r="N27" s="372"/>
      <c r="O27" s="372"/>
      <c r="P27" s="372"/>
      <c r="Q27" s="372"/>
      <c r="R27" s="372"/>
      <c r="S27" s="372"/>
      <c r="T27" s="372"/>
      <c r="U27" s="372"/>
      <c r="V27" s="372"/>
      <c r="W27" s="372"/>
      <c r="X27" s="372"/>
      <c r="Y27" s="372"/>
      <c r="Z27" s="372"/>
      <c r="AA27" s="372"/>
      <c r="AB27" s="372"/>
      <c r="AC27" s="372"/>
      <c r="AD27" s="372"/>
      <c r="AE27" s="372"/>
      <c r="AF27" s="372"/>
      <c r="AG27" s="372"/>
      <c r="AH27" s="284"/>
      <c r="AJ27" s="284"/>
      <c r="AK27" s="284"/>
      <c r="AL27" s="284"/>
      <c r="AM27" s="284"/>
    </row>
    <row r="28" spans="1:39" s="361" customFormat="1" ht="11.25" x14ac:dyDescent="0.2">
      <c r="A28" s="409" t="s">
        <v>169</v>
      </c>
      <c r="B28" s="357">
        <v>19</v>
      </c>
      <c r="C28" s="384"/>
      <c r="D28" s="401" t="s">
        <v>56</v>
      </c>
      <c r="E28" s="401" t="s">
        <v>56</v>
      </c>
      <c r="F28" s="401" t="s">
        <v>56</v>
      </c>
      <c r="G28" s="401" t="s">
        <v>56</v>
      </c>
      <c r="H28" s="385"/>
      <c r="I28" s="389"/>
      <c r="J28" s="372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  <c r="AA28" s="372"/>
      <c r="AB28" s="372"/>
      <c r="AC28" s="372"/>
      <c r="AD28" s="372"/>
      <c r="AE28" s="372"/>
      <c r="AF28" s="372"/>
      <c r="AG28" s="372"/>
      <c r="AH28" s="284"/>
      <c r="AJ28" s="284"/>
      <c r="AK28" s="284"/>
      <c r="AL28" s="284"/>
      <c r="AM28" s="284"/>
    </row>
    <row r="29" spans="1:39" s="361" customFormat="1" ht="11.25" x14ac:dyDescent="0.2">
      <c r="A29" s="409" t="s">
        <v>170</v>
      </c>
      <c r="B29" s="357">
        <v>20</v>
      </c>
      <c r="C29" s="384"/>
      <c r="D29" s="401" t="s">
        <v>56</v>
      </c>
      <c r="E29" s="401" t="s">
        <v>56</v>
      </c>
      <c r="F29" s="401" t="s">
        <v>56</v>
      </c>
      <c r="G29" s="401" t="s">
        <v>56</v>
      </c>
      <c r="H29" s="385"/>
      <c r="I29" s="389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284"/>
      <c r="AJ29" s="284"/>
      <c r="AK29" s="284"/>
      <c r="AL29" s="284"/>
      <c r="AM29" s="284"/>
    </row>
    <row r="30" spans="1:39" s="361" customFormat="1" ht="11.25" x14ac:dyDescent="0.2">
      <c r="A30" s="363" t="s">
        <v>242</v>
      </c>
      <c r="B30" s="407">
        <v>21</v>
      </c>
      <c r="C30" s="365">
        <f>C32+C33+C34</f>
        <v>0</v>
      </c>
      <c r="D30" s="408" t="s">
        <v>56</v>
      </c>
      <c r="E30" s="408" t="s">
        <v>56</v>
      </c>
      <c r="F30" s="408" t="s">
        <v>56</v>
      </c>
      <c r="G30" s="408" t="s">
        <v>56</v>
      </c>
      <c r="H30" s="366">
        <f>H32+H33+H34</f>
        <v>0</v>
      </c>
      <c r="I30" s="369">
        <f>I32+I33+I34</f>
        <v>0</v>
      </c>
      <c r="J30" s="372"/>
      <c r="K30" s="372"/>
      <c r="L30" s="372"/>
      <c r="M30" s="372"/>
      <c r="N30" s="372"/>
      <c r="O30" s="372"/>
      <c r="P30" s="372"/>
      <c r="Q30" s="372"/>
      <c r="R30" s="372"/>
      <c r="S30" s="372"/>
      <c r="T30" s="372"/>
      <c r="U30" s="372"/>
      <c r="V30" s="372"/>
      <c r="W30" s="372"/>
      <c r="X30" s="372"/>
      <c r="Y30" s="372"/>
      <c r="Z30" s="372"/>
      <c r="AA30" s="372"/>
      <c r="AB30" s="372"/>
      <c r="AC30" s="372"/>
      <c r="AD30" s="372"/>
      <c r="AE30" s="372"/>
      <c r="AF30" s="372"/>
      <c r="AG30" s="372"/>
      <c r="AH30" s="284"/>
      <c r="AJ30" s="284"/>
      <c r="AK30" s="284"/>
      <c r="AL30" s="284"/>
      <c r="AM30" s="284"/>
    </row>
    <row r="31" spans="1:39" s="361" customFormat="1" ht="11.25" x14ac:dyDescent="0.2">
      <c r="A31" s="374" t="s">
        <v>171</v>
      </c>
      <c r="B31" s="357"/>
      <c r="C31" s="376"/>
      <c r="D31" s="373" t="s">
        <v>56</v>
      </c>
      <c r="E31" s="373" t="s">
        <v>56</v>
      </c>
      <c r="F31" s="373" t="s">
        <v>56</v>
      </c>
      <c r="G31" s="373" t="s">
        <v>56</v>
      </c>
      <c r="H31" s="377"/>
      <c r="I31" s="378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284"/>
      <c r="AJ31" s="284"/>
      <c r="AK31" s="284"/>
      <c r="AL31" s="284"/>
      <c r="AM31" s="284"/>
    </row>
    <row r="32" spans="1:39" s="361" customFormat="1" ht="11.25" x14ac:dyDescent="0.2">
      <c r="A32" s="409" t="s">
        <v>172</v>
      </c>
      <c r="B32" s="357">
        <v>22</v>
      </c>
      <c r="C32" s="384"/>
      <c r="D32" s="401" t="s">
        <v>56</v>
      </c>
      <c r="E32" s="401" t="s">
        <v>56</v>
      </c>
      <c r="F32" s="401" t="s">
        <v>56</v>
      </c>
      <c r="G32" s="401" t="s">
        <v>56</v>
      </c>
      <c r="H32" s="385"/>
      <c r="I32" s="389"/>
      <c r="J32" s="372"/>
      <c r="K32" s="372"/>
      <c r="L32" s="372"/>
      <c r="M32" s="372"/>
      <c r="N32" s="372"/>
      <c r="O32" s="372"/>
      <c r="P32" s="372"/>
      <c r="Q32" s="372"/>
      <c r="R32" s="372"/>
      <c r="S32" s="372"/>
      <c r="T32" s="372"/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284"/>
      <c r="AJ32" s="284"/>
      <c r="AK32" s="284"/>
      <c r="AL32" s="284"/>
      <c r="AM32" s="284"/>
    </row>
    <row r="33" spans="1:39" s="361" customFormat="1" ht="11.25" x14ac:dyDescent="0.2">
      <c r="A33" s="409" t="s">
        <v>173</v>
      </c>
      <c r="B33" s="357">
        <v>23</v>
      </c>
      <c r="C33" s="384"/>
      <c r="D33" s="401" t="s">
        <v>56</v>
      </c>
      <c r="E33" s="401" t="s">
        <v>56</v>
      </c>
      <c r="F33" s="401" t="s">
        <v>56</v>
      </c>
      <c r="G33" s="401" t="s">
        <v>56</v>
      </c>
      <c r="H33" s="385"/>
      <c r="I33" s="389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284"/>
      <c r="AJ33" s="284"/>
      <c r="AK33" s="284"/>
      <c r="AL33" s="284"/>
      <c r="AM33" s="284"/>
    </row>
    <row r="34" spans="1:39" s="361" customFormat="1" ht="11.25" x14ac:dyDescent="0.2">
      <c r="A34" s="409" t="s">
        <v>174</v>
      </c>
      <c r="B34" s="357">
        <v>24</v>
      </c>
      <c r="C34" s="384"/>
      <c r="D34" s="401" t="s">
        <v>56</v>
      </c>
      <c r="E34" s="401" t="s">
        <v>56</v>
      </c>
      <c r="F34" s="401" t="s">
        <v>56</v>
      </c>
      <c r="G34" s="401" t="s">
        <v>56</v>
      </c>
      <c r="H34" s="385"/>
      <c r="I34" s="389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72"/>
      <c r="AF34" s="372"/>
      <c r="AG34" s="372"/>
      <c r="AH34" s="284"/>
      <c r="AJ34" s="284"/>
      <c r="AK34" s="284"/>
      <c r="AL34" s="284"/>
      <c r="AM34" s="284"/>
    </row>
    <row r="35" spans="1:39" s="361" customFormat="1" ht="11.25" x14ac:dyDescent="0.2">
      <c r="A35" s="410" t="s">
        <v>243</v>
      </c>
      <c r="B35" s="411">
        <v>25</v>
      </c>
      <c r="C35" s="412"/>
      <c r="D35" s="413" t="s">
        <v>56</v>
      </c>
      <c r="E35" s="413" t="s">
        <v>56</v>
      </c>
      <c r="F35" s="413" t="s">
        <v>56</v>
      </c>
      <c r="G35" s="413" t="s">
        <v>56</v>
      </c>
      <c r="H35" s="414"/>
      <c r="I35" s="415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284"/>
      <c r="AJ35" s="284"/>
      <c r="AK35" s="284"/>
      <c r="AL35" s="284"/>
      <c r="AM35" s="284"/>
    </row>
    <row r="36" spans="1:39" x14ac:dyDescent="0.25">
      <c r="J36" s="185"/>
      <c r="K36" s="185"/>
      <c r="L36" s="185"/>
      <c r="M36" s="185"/>
      <c r="N36" s="185"/>
      <c r="O36" s="185"/>
      <c r="P36" s="185"/>
      <c r="Q36" s="185"/>
      <c r="R36" s="185"/>
      <c r="S36" s="185"/>
    </row>
  </sheetData>
  <mergeCells count="11">
    <mergeCell ref="T3:Y3"/>
    <mergeCell ref="Z3:Z4"/>
    <mergeCell ref="AA3:AF3"/>
    <mergeCell ref="AJ3:AM3"/>
    <mergeCell ref="A3:A4"/>
    <mergeCell ref="B3:B4"/>
    <mergeCell ref="C3:C4"/>
    <mergeCell ref="D3:G3"/>
    <mergeCell ref="H3:H4"/>
    <mergeCell ref="I3:I4"/>
    <mergeCell ref="J3:S3"/>
  </mergeCells>
  <conditionalFormatting sqref="D35:I35 C7:H9 C12:I12 J7:AF10 J12:S23 T11:AF11 C23:I34 C6:AF6">
    <cfRule type="cellIs" dxfId="61" priority="5" stopIfTrue="1" operator="equal">
      <formula>0</formula>
    </cfRule>
  </conditionalFormatting>
  <conditionalFormatting sqref="I7:I9 C10:I10 C13:I22 C35">
    <cfRule type="cellIs" dxfId="60" priority="6" stopIfTrue="1" operator="equal">
      <formula>0</formula>
    </cfRule>
  </conditionalFormatting>
  <conditionalFormatting sqref="AJ6:AM23">
    <cfRule type="cellIs" dxfId="59" priority="4" operator="equal">
      <formula>0</formula>
    </cfRule>
  </conditionalFormatting>
  <conditionalFormatting sqref="C11:H11 J11:S11">
    <cfRule type="cellIs" dxfId="58" priority="2" stopIfTrue="1" operator="equal">
      <formula>0</formula>
    </cfRule>
  </conditionalFormatting>
  <conditionalFormatting sqref="I11">
    <cfRule type="cellIs" dxfId="57" priority="3" stopIfTrue="1" operator="equal">
      <formula>0</formula>
    </cfRule>
  </conditionalFormatting>
  <conditionalFormatting sqref="C6:S35">
    <cfRule type="cellIs" dxfId="56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J46"/>
  <sheetViews>
    <sheetView zoomScale="90" zoomScaleNormal="90" workbookViewId="0">
      <selection activeCell="N11" sqref="N11"/>
    </sheetView>
  </sheetViews>
  <sheetFormatPr defaultColWidth="8.875" defaultRowHeight="12" x14ac:dyDescent="0.2"/>
  <cols>
    <col min="1" max="1" width="38.625" style="111" customWidth="1"/>
    <col min="2" max="10" width="6.75" style="111" customWidth="1"/>
    <col min="11" max="16384" width="8.875" style="111"/>
  </cols>
  <sheetData>
    <row r="1" spans="1:10" ht="15" x14ac:dyDescent="0.25">
      <c r="A1" s="264" t="s">
        <v>343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x14ac:dyDescent="0.2">
      <c r="A2" s="562" t="s">
        <v>1</v>
      </c>
      <c r="B2" s="565" t="s">
        <v>142</v>
      </c>
      <c r="C2" s="567" t="s">
        <v>143</v>
      </c>
      <c r="D2" s="569" t="s">
        <v>144</v>
      </c>
      <c r="E2" s="570"/>
      <c r="F2" s="570"/>
      <c r="G2" s="570"/>
      <c r="H2" s="570"/>
      <c r="I2" s="570"/>
      <c r="J2" s="571"/>
    </row>
    <row r="3" spans="1:10" x14ac:dyDescent="0.2">
      <c r="A3" s="563"/>
      <c r="B3" s="565"/>
      <c r="C3" s="567"/>
      <c r="D3" s="572" t="s">
        <v>145</v>
      </c>
      <c r="E3" s="573"/>
      <c r="F3" s="574"/>
      <c r="G3" s="575" t="s">
        <v>146</v>
      </c>
      <c r="H3" s="576"/>
      <c r="I3" s="577" t="s">
        <v>147</v>
      </c>
      <c r="J3" s="579" t="s">
        <v>148</v>
      </c>
    </row>
    <row r="4" spans="1:10" ht="225" customHeight="1" x14ac:dyDescent="0.2">
      <c r="A4" s="564"/>
      <c r="B4" s="566"/>
      <c r="C4" s="568"/>
      <c r="D4" s="260" t="s">
        <v>149</v>
      </c>
      <c r="E4" s="261" t="s">
        <v>150</v>
      </c>
      <c r="F4" s="262" t="s">
        <v>151</v>
      </c>
      <c r="G4" s="263" t="s">
        <v>152</v>
      </c>
      <c r="H4" s="262" t="s">
        <v>153</v>
      </c>
      <c r="I4" s="578"/>
      <c r="J4" s="580"/>
    </row>
    <row r="5" spans="1:10" x14ac:dyDescent="0.2">
      <c r="A5" s="257" t="s">
        <v>175</v>
      </c>
      <c r="B5" s="258"/>
      <c r="C5" s="259"/>
      <c r="D5" s="255"/>
      <c r="E5" s="256"/>
      <c r="F5" s="254"/>
      <c r="G5" s="255"/>
      <c r="H5" s="254"/>
      <c r="I5" s="253"/>
      <c r="J5" s="254"/>
    </row>
    <row r="6" spans="1:10" x14ac:dyDescent="0.2">
      <c r="A6" s="125" t="s">
        <v>163</v>
      </c>
      <c r="B6" s="118"/>
      <c r="C6" s="127"/>
      <c r="D6" s="128"/>
      <c r="E6" s="129"/>
      <c r="F6" s="130"/>
      <c r="G6" s="128"/>
      <c r="H6" s="130"/>
      <c r="I6" s="131"/>
      <c r="J6" s="130"/>
    </row>
    <row r="7" spans="1:10" ht="11.45" customHeight="1" x14ac:dyDescent="0.2">
      <c r="A7" s="124" t="s">
        <v>164</v>
      </c>
      <c r="B7" s="137"/>
      <c r="C7" s="138"/>
      <c r="D7" s="139"/>
      <c r="E7" s="140"/>
      <c r="F7" s="141"/>
      <c r="G7" s="139"/>
      <c r="H7" s="141"/>
      <c r="I7" s="142"/>
      <c r="J7" s="141"/>
    </row>
    <row r="8" spans="1:10" ht="11.45" customHeight="1" x14ac:dyDescent="0.2">
      <c r="A8" s="125" t="s">
        <v>165</v>
      </c>
      <c r="B8" s="116"/>
      <c r="C8" s="117"/>
      <c r="D8" s="26"/>
      <c r="E8" s="24"/>
      <c r="F8" s="25"/>
      <c r="G8" s="26"/>
      <c r="H8" s="25"/>
      <c r="I8" s="132"/>
      <c r="J8" s="25"/>
    </row>
    <row r="9" spans="1:10" ht="11.45" customHeight="1" x14ac:dyDescent="0.2">
      <c r="A9" s="126" t="s">
        <v>166</v>
      </c>
      <c r="B9" s="116"/>
      <c r="C9" s="117"/>
      <c r="D9" s="26"/>
      <c r="E9" s="24"/>
      <c r="F9" s="25"/>
      <c r="G9" s="26"/>
      <c r="H9" s="25"/>
      <c r="I9" s="132"/>
      <c r="J9" s="25"/>
    </row>
    <row r="10" spans="1:10" x14ac:dyDescent="0.2">
      <c r="A10" s="124" t="s">
        <v>167</v>
      </c>
      <c r="B10" s="137"/>
      <c r="C10" s="138"/>
      <c r="D10" s="139"/>
      <c r="E10" s="140"/>
      <c r="F10" s="141"/>
      <c r="G10" s="139"/>
      <c r="H10" s="141"/>
      <c r="I10" s="142"/>
      <c r="J10" s="141"/>
    </row>
    <row r="11" spans="1:10" x14ac:dyDescent="0.2">
      <c r="A11" s="125" t="s">
        <v>15</v>
      </c>
      <c r="B11" s="118"/>
      <c r="C11" s="127"/>
      <c r="D11" s="128"/>
      <c r="E11" s="129"/>
      <c r="F11" s="130"/>
      <c r="G11" s="128"/>
      <c r="H11" s="130"/>
      <c r="I11" s="131"/>
      <c r="J11" s="130"/>
    </row>
    <row r="12" spans="1:10" x14ac:dyDescent="0.2">
      <c r="A12" s="148" t="s">
        <v>18</v>
      </c>
      <c r="B12" s="118"/>
      <c r="C12" s="127"/>
      <c r="D12" s="128"/>
      <c r="E12" s="129"/>
      <c r="F12" s="130"/>
      <c r="G12" s="128"/>
      <c r="H12" s="130"/>
      <c r="I12" s="131"/>
      <c r="J12" s="130"/>
    </row>
    <row r="13" spans="1:10" x14ac:dyDescent="0.2">
      <c r="A13" s="148" t="s">
        <v>19</v>
      </c>
      <c r="B13" s="118"/>
      <c r="C13" s="119"/>
      <c r="D13" s="133"/>
      <c r="E13" s="134"/>
      <c r="F13" s="135"/>
      <c r="G13" s="133"/>
      <c r="H13" s="135"/>
      <c r="I13" s="136"/>
      <c r="J13" s="135"/>
    </row>
    <row r="14" spans="1:10" x14ac:dyDescent="0.2">
      <c r="A14" s="5" t="s">
        <v>266</v>
      </c>
      <c r="B14" s="118"/>
      <c r="C14" s="119"/>
      <c r="D14" s="120"/>
      <c r="E14" s="121"/>
      <c r="F14" s="122"/>
      <c r="G14" s="120"/>
      <c r="H14" s="122"/>
      <c r="I14" s="123"/>
      <c r="J14" s="122"/>
    </row>
    <row r="15" spans="1:10" x14ac:dyDescent="0.2">
      <c r="A15" s="148" t="s">
        <v>20</v>
      </c>
      <c r="B15" s="118"/>
      <c r="C15" s="119"/>
      <c r="D15" s="120"/>
      <c r="E15" s="121"/>
      <c r="F15" s="122"/>
      <c r="G15" s="120"/>
      <c r="H15" s="122"/>
      <c r="I15" s="123"/>
      <c r="J15" s="122"/>
    </row>
    <row r="16" spans="1:10" x14ac:dyDescent="0.2">
      <c r="A16" s="148" t="s">
        <v>21</v>
      </c>
      <c r="B16" s="118"/>
      <c r="C16" s="119"/>
      <c r="D16" s="120"/>
      <c r="E16" s="121"/>
      <c r="F16" s="122"/>
      <c r="G16" s="120"/>
      <c r="H16" s="122"/>
      <c r="I16" s="123"/>
      <c r="J16" s="122"/>
    </row>
    <row r="17" spans="1:10" x14ac:dyDescent="0.2">
      <c r="A17" s="148" t="s">
        <v>22</v>
      </c>
      <c r="B17" s="118"/>
      <c r="C17" s="119"/>
      <c r="D17" s="120"/>
      <c r="E17" s="121"/>
      <c r="F17" s="122"/>
      <c r="G17" s="120"/>
      <c r="H17" s="122"/>
      <c r="I17" s="123"/>
      <c r="J17" s="122"/>
    </row>
    <row r="18" spans="1:10" x14ac:dyDescent="0.2">
      <c r="A18" s="148" t="s">
        <v>23</v>
      </c>
      <c r="B18" s="118"/>
      <c r="C18" s="119"/>
      <c r="D18" s="120"/>
      <c r="E18" s="121"/>
      <c r="F18" s="122"/>
      <c r="G18" s="120"/>
      <c r="H18" s="122"/>
      <c r="I18" s="123"/>
      <c r="J18" s="122"/>
    </row>
    <row r="19" spans="1:10" x14ac:dyDescent="0.2">
      <c r="A19" s="148" t="s">
        <v>24</v>
      </c>
      <c r="B19" s="118"/>
      <c r="C19" s="119"/>
      <c r="D19" s="120"/>
      <c r="E19" s="121"/>
      <c r="F19" s="122"/>
      <c r="G19" s="120"/>
      <c r="H19" s="122"/>
      <c r="I19" s="123"/>
      <c r="J19" s="122"/>
    </row>
    <row r="20" spans="1:10" x14ac:dyDescent="0.2">
      <c r="A20" s="148" t="s">
        <v>25</v>
      </c>
      <c r="B20" s="118"/>
      <c r="C20" s="119"/>
      <c r="D20" s="120"/>
      <c r="E20" s="121"/>
      <c r="F20" s="122"/>
      <c r="G20" s="120"/>
      <c r="H20" s="122"/>
      <c r="I20" s="123"/>
      <c r="J20" s="122"/>
    </row>
    <row r="21" spans="1:10" x14ac:dyDescent="0.2">
      <c r="A21" s="148" t="s">
        <v>26</v>
      </c>
      <c r="B21" s="118"/>
      <c r="C21" s="119"/>
      <c r="D21" s="120"/>
      <c r="E21" s="121"/>
      <c r="F21" s="122"/>
      <c r="G21" s="120"/>
      <c r="H21" s="122"/>
      <c r="I21" s="123"/>
      <c r="J21" s="122"/>
    </row>
    <row r="22" spans="1:10" x14ac:dyDescent="0.2">
      <c r="A22" s="148" t="s">
        <v>190</v>
      </c>
      <c r="B22" s="118"/>
      <c r="C22" s="119"/>
      <c r="D22" s="120"/>
      <c r="E22" s="121"/>
      <c r="F22" s="122"/>
      <c r="G22" s="120"/>
      <c r="H22" s="122"/>
      <c r="I22" s="123"/>
      <c r="J22" s="122"/>
    </row>
    <row r="23" spans="1:10" x14ac:dyDescent="0.2">
      <c r="A23" s="126" t="s">
        <v>28</v>
      </c>
      <c r="B23" s="118"/>
      <c r="C23" s="119"/>
      <c r="D23" s="120"/>
      <c r="E23" s="121"/>
      <c r="F23" s="122"/>
      <c r="G23" s="120"/>
      <c r="H23" s="122"/>
      <c r="I23" s="123"/>
      <c r="J23" s="122"/>
    </row>
    <row r="24" spans="1:10" x14ac:dyDescent="0.2">
      <c r="A24" s="126" t="s">
        <v>29</v>
      </c>
      <c r="B24" s="118"/>
      <c r="C24" s="119"/>
      <c r="D24" s="120"/>
      <c r="E24" s="121"/>
      <c r="F24" s="122"/>
      <c r="G24" s="120"/>
      <c r="H24" s="122"/>
      <c r="I24" s="123"/>
      <c r="J24" s="122"/>
    </row>
    <row r="25" spans="1:10" x14ac:dyDescent="0.2">
      <c r="A25" s="124" t="s">
        <v>168</v>
      </c>
      <c r="B25" s="112"/>
      <c r="C25" s="143"/>
      <c r="D25" s="144"/>
      <c r="E25" s="145"/>
      <c r="F25" s="146"/>
      <c r="G25" s="144"/>
      <c r="H25" s="146"/>
      <c r="I25" s="147"/>
      <c r="J25" s="146"/>
    </row>
    <row r="26" spans="1:10" x14ac:dyDescent="0.2">
      <c r="A26" s="125" t="s">
        <v>165</v>
      </c>
      <c r="B26" s="118"/>
      <c r="C26" s="119"/>
      <c r="D26" s="120"/>
      <c r="E26" s="121"/>
      <c r="F26" s="122"/>
      <c r="G26" s="120"/>
      <c r="H26" s="122"/>
      <c r="I26" s="123"/>
      <c r="J26" s="122"/>
    </row>
    <row r="27" spans="1:10" x14ac:dyDescent="0.2">
      <c r="A27" s="126" t="s">
        <v>169</v>
      </c>
      <c r="B27" s="118"/>
      <c r="C27" s="119"/>
      <c r="D27" s="120"/>
      <c r="E27" s="121"/>
      <c r="F27" s="122"/>
      <c r="G27" s="120"/>
      <c r="H27" s="122"/>
      <c r="I27" s="123"/>
      <c r="J27" s="122"/>
    </row>
    <row r="28" spans="1:10" x14ac:dyDescent="0.2">
      <c r="A28" s="126" t="s">
        <v>170</v>
      </c>
      <c r="B28" s="118"/>
      <c r="C28" s="119"/>
      <c r="D28" s="120"/>
      <c r="E28" s="121"/>
      <c r="F28" s="122"/>
      <c r="G28" s="120"/>
      <c r="H28" s="122"/>
      <c r="I28" s="123"/>
      <c r="J28" s="122"/>
    </row>
    <row r="29" spans="1:10" x14ac:dyDescent="0.2">
      <c r="A29" s="124" t="s">
        <v>176</v>
      </c>
      <c r="B29" s="112"/>
      <c r="C29" s="143"/>
      <c r="D29" s="144"/>
      <c r="E29" s="145"/>
      <c r="F29" s="146"/>
      <c r="G29" s="144"/>
      <c r="H29" s="146"/>
      <c r="I29" s="147"/>
      <c r="J29" s="146"/>
    </row>
    <row r="30" spans="1:10" x14ac:dyDescent="0.2">
      <c r="A30" s="125" t="s">
        <v>171</v>
      </c>
      <c r="B30" s="118"/>
      <c r="C30" s="119"/>
      <c r="D30" s="120"/>
      <c r="E30" s="121"/>
      <c r="F30" s="122"/>
      <c r="G30" s="120"/>
      <c r="H30" s="122"/>
      <c r="I30" s="123"/>
      <c r="J30" s="122"/>
    </row>
    <row r="31" spans="1:10" x14ac:dyDescent="0.2">
      <c r="A31" s="126" t="s">
        <v>172</v>
      </c>
      <c r="B31" s="118"/>
      <c r="C31" s="119"/>
      <c r="D31" s="120"/>
      <c r="E31" s="121"/>
      <c r="F31" s="122"/>
      <c r="G31" s="120"/>
      <c r="H31" s="122"/>
      <c r="I31" s="123"/>
      <c r="J31" s="122"/>
    </row>
    <row r="32" spans="1:10" x14ac:dyDescent="0.2">
      <c r="A32" s="126" t="s">
        <v>173</v>
      </c>
      <c r="B32" s="118"/>
      <c r="C32" s="119"/>
      <c r="D32" s="120"/>
      <c r="E32" s="121"/>
      <c r="F32" s="122"/>
      <c r="G32" s="120"/>
      <c r="H32" s="122"/>
      <c r="I32" s="123"/>
      <c r="J32" s="122"/>
    </row>
    <row r="33" spans="1:10" x14ac:dyDescent="0.2">
      <c r="A33" s="126" t="s">
        <v>174</v>
      </c>
      <c r="B33" s="118"/>
      <c r="C33" s="119"/>
      <c r="D33" s="120"/>
      <c r="E33" s="121"/>
      <c r="F33" s="122"/>
      <c r="G33" s="120"/>
      <c r="H33" s="122"/>
      <c r="I33" s="123"/>
      <c r="J33" s="122"/>
    </row>
    <row r="36" spans="1:10" ht="12.75" x14ac:dyDescent="0.2">
      <c r="A36" s="561" t="s">
        <v>247</v>
      </c>
      <c r="B36" s="561"/>
      <c r="C36" s="561"/>
      <c r="D36" s="561"/>
      <c r="E36" s="561"/>
      <c r="F36" s="561"/>
      <c r="G36" s="561"/>
      <c r="H36" s="561"/>
      <c r="I36" s="561"/>
      <c r="J36" s="561"/>
    </row>
    <row r="37" spans="1:10" s="267" customFormat="1" ht="12.75" x14ac:dyDescent="0.2">
      <c r="A37" s="266"/>
      <c r="B37" s="266"/>
      <c r="C37" s="266"/>
      <c r="D37" s="266"/>
      <c r="E37" s="266"/>
      <c r="F37" s="266"/>
      <c r="G37" s="266"/>
      <c r="H37" s="266"/>
      <c r="I37" s="266"/>
      <c r="J37" s="266"/>
    </row>
    <row r="38" spans="1:10" ht="49.5" customHeight="1" x14ac:dyDescent="0.2">
      <c r="A38" s="581" t="s">
        <v>154</v>
      </c>
      <c r="B38" s="581"/>
      <c r="C38" s="581"/>
      <c r="D38" s="581"/>
      <c r="E38" s="581"/>
      <c r="F38" s="581"/>
      <c r="G38" s="581"/>
      <c r="H38" s="581"/>
      <c r="I38" s="581"/>
      <c r="J38" s="581"/>
    </row>
    <row r="39" spans="1:10" ht="33.75" customHeight="1" x14ac:dyDescent="0.2">
      <c r="A39" s="581" t="s">
        <v>155</v>
      </c>
      <c r="B39" s="581"/>
      <c r="C39" s="581"/>
      <c r="D39" s="581"/>
      <c r="E39" s="581"/>
      <c r="F39" s="581"/>
      <c r="G39" s="581"/>
      <c r="H39" s="581"/>
      <c r="I39" s="581"/>
      <c r="J39" s="581"/>
    </row>
    <row r="40" spans="1:10" ht="59.25" customHeight="1" x14ac:dyDescent="0.2">
      <c r="A40" s="581" t="s">
        <v>156</v>
      </c>
      <c r="B40" s="581"/>
      <c r="C40" s="581"/>
      <c r="D40" s="581"/>
      <c r="E40" s="581"/>
      <c r="F40" s="581"/>
      <c r="G40" s="581"/>
      <c r="H40" s="581"/>
      <c r="I40" s="581"/>
      <c r="J40" s="581"/>
    </row>
    <row r="41" spans="1:10" ht="55.5" customHeight="1" x14ac:dyDescent="0.2">
      <c r="A41" s="581" t="s">
        <v>157</v>
      </c>
      <c r="B41" s="581"/>
      <c r="C41" s="581"/>
      <c r="D41" s="581"/>
      <c r="E41" s="581"/>
      <c r="F41" s="581"/>
      <c r="G41" s="581"/>
      <c r="H41" s="581"/>
      <c r="I41" s="581"/>
      <c r="J41" s="581"/>
    </row>
    <row r="42" spans="1:10" ht="84.75" customHeight="1" x14ac:dyDescent="0.2">
      <c r="A42" s="581" t="s">
        <v>158</v>
      </c>
      <c r="B42" s="581"/>
      <c r="C42" s="581"/>
      <c r="D42" s="581"/>
      <c r="E42" s="581"/>
      <c r="F42" s="581"/>
      <c r="G42" s="581"/>
      <c r="H42" s="581"/>
      <c r="I42" s="581"/>
      <c r="J42" s="581"/>
    </row>
    <row r="43" spans="1:10" ht="59.25" customHeight="1" x14ac:dyDescent="0.2">
      <c r="A43" s="581" t="s">
        <v>159</v>
      </c>
      <c r="B43" s="581"/>
      <c r="C43" s="581"/>
      <c r="D43" s="581"/>
      <c r="E43" s="581"/>
      <c r="F43" s="581"/>
      <c r="G43" s="581"/>
      <c r="H43" s="581"/>
      <c r="I43" s="581"/>
      <c r="J43" s="581"/>
    </row>
    <row r="44" spans="1:10" ht="93.75" customHeight="1" x14ac:dyDescent="0.2">
      <c r="A44" s="581" t="s">
        <v>160</v>
      </c>
      <c r="B44" s="581"/>
      <c r="C44" s="581"/>
      <c r="D44" s="581"/>
      <c r="E44" s="581"/>
      <c r="F44" s="581"/>
      <c r="G44" s="581"/>
      <c r="H44" s="581"/>
      <c r="I44" s="581"/>
      <c r="J44" s="581"/>
    </row>
    <row r="45" spans="1:10" ht="72.75" customHeight="1" x14ac:dyDescent="0.2">
      <c r="A45" s="581" t="s">
        <v>161</v>
      </c>
      <c r="B45" s="581"/>
      <c r="C45" s="581"/>
      <c r="D45" s="581"/>
      <c r="E45" s="581"/>
      <c r="F45" s="581"/>
      <c r="G45" s="581"/>
      <c r="H45" s="581"/>
      <c r="I45" s="581"/>
      <c r="J45" s="581"/>
    </row>
    <row r="46" spans="1:10" ht="71.25" customHeight="1" x14ac:dyDescent="0.2">
      <c r="A46" s="581" t="s">
        <v>162</v>
      </c>
      <c r="B46" s="581"/>
      <c r="C46" s="581"/>
      <c r="D46" s="581"/>
      <c r="E46" s="581"/>
      <c r="F46" s="581"/>
      <c r="G46" s="581"/>
      <c r="H46" s="581"/>
      <c r="I46" s="581"/>
      <c r="J46" s="581"/>
    </row>
  </sheetData>
  <mergeCells count="18">
    <mergeCell ref="A44:J44"/>
    <mergeCell ref="A45:J45"/>
    <mergeCell ref="A46:J46"/>
    <mergeCell ref="A38:J38"/>
    <mergeCell ref="A39:J39"/>
    <mergeCell ref="A40:J40"/>
    <mergeCell ref="A41:J41"/>
    <mergeCell ref="A42:J42"/>
    <mergeCell ref="A43:J43"/>
    <mergeCell ref="A36:J36"/>
    <mergeCell ref="A2:A4"/>
    <mergeCell ref="B2:B4"/>
    <mergeCell ref="C2:C4"/>
    <mergeCell ref="D2:J2"/>
    <mergeCell ref="D3:F3"/>
    <mergeCell ref="G3:H3"/>
    <mergeCell ref="I3:I4"/>
    <mergeCell ref="J3:J4"/>
  </mergeCells>
  <pageMargins left="0.7" right="0.7" top="0.75" bottom="0.75" header="0.3" footer="0.3"/>
  <pageSetup paperSize="9" scale="5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M21"/>
  <sheetViews>
    <sheetView workbookViewId="0">
      <selection sqref="A1:K1"/>
    </sheetView>
  </sheetViews>
  <sheetFormatPr defaultRowHeight="11.25" x14ac:dyDescent="0.2"/>
  <cols>
    <col min="1" max="1" width="18.125" style="284" customWidth="1"/>
    <col min="2" max="2" width="19.625" style="333" customWidth="1"/>
    <col min="3" max="9" width="7.5" style="284" customWidth="1"/>
    <col min="10" max="10" width="29" style="333" customWidth="1"/>
    <col min="11" max="11" width="7.5" style="284" customWidth="1"/>
    <col min="12" max="12" width="2.75" style="284" customWidth="1"/>
    <col min="13" max="13" width="5.25" style="284" customWidth="1"/>
    <col min="14" max="16384" width="9" style="284"/>
  </cols>
  <sheetData>
    <row r="1" spans="1:13" ht="14.25" x14ac:dyDescent="0.2">
      <c r="A1" s="596" t="s">
        <v>319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3" x14ac:dyDescent="0.2">
      <c r="A2" s="324"/>
      <c r="B2" s="325"/>
      <c r="C2" s="324"/>
      <c r="D2" s="326"/>
      <c r="E2" s="326"/>
      <c r="F2" s="326"/>
      <c r="G2" s="326"/>
      <c r="H2" s="326"/>
      <c r="I2" s="326"/>
      <c r="J2" s="327"/>
      <c r="K2" s="326"/>
    </row>
    <row r="3" spans="1:13" s="1" customFormat="1" ht="12" x14ac:dyDescent="0.2">
      <c r="A3" s="583" t="s">
        <v>320</v>
      </c>
      <c r="B3" s="583" t="s">
        <v>282</v>
      </c>
      <c r="C3" s="582" t="s">
        <v>321</v>
      </c>
      <c r="D3" s="584" t="s">
        <v>322</v>
      </c>
      <c r="E3" s="584"/>
      <c r="F3" s="584"/>
      <c r="G3" s="584"/>
      <c r="H3" s="584"/>
      <c r="I3" s="584"/>
      <c r="J3" s="584"/>
      <c r="K3" s="584"/>
    </row>
    <row r="4" spans="1:13" s="1" customFormat="1" ht="12" x14ac:dyDescent="0.2">
      <c r="A4" s="583"/>
      <c r="B4" s="583"/>
      <c r="C4" s="582"/>
      <c r="D4" s="585" t="s">
        <v>195</v>
      </c>
      <c r="E4" s="586" t="s">
        <v>323</v>
      </c>
      <c r="F4" s="586"/>
      <c r="G4" s="586"/>
      <c r="H4" s="586"/>
      <c r="I4" s="586"/>
      <c r="J4" s="586"/>
      <c r="K4" s="586"/>
    </row>
    <row r="5" spans="1:13" s="1" customFormat="1" ht="12" x14ac:dyDescent="0.2">
      <c r="A5" s="583"/>
      <c r="B5" s="583"/>
      <c r="C5" s="582"/>
      <c r="D5" s="585"/>
      <c r="E5" s="582" t="s">
        <v>324</v>
      </c>
      <c r="F5" s="587" t="s">
        <v>325</v>
      </c>
      <c r="G5" s="587"/>
      <c r="H5" s="587"/>
      <c r="I5" s="583" t="s">
        <v>326</v>
      </c>
      <c r="J5" s="583"/>
      <c r="K5" s="582" t="s">
        <v>327</v>
      </c>
    </row>
    <row r="6" spans="1:13" s="1" customFormat="1" ht="226.5" customHeight="1" x14ac:dyDescent="0.2">
      <c r="A6" s="583"/>
      <c r="B6" s="583"/>
      <c r="C6" s="582"/>
      <c r="D6" s="585"/>
      <c r="E6" s="582"/>
      <c r="F6" s="261" t="s">
        <v>328</v>
      </c>
      <c r="G6" s="261" t="s">
        <v>329</v>
      </c>
      <c r="H6" s="261" t="s">
        <v>330</v>
      </c>
      <c r="I6" s="328" t="s">
        <v>195</v>
      </c>
      <c r="J6" s="329" t="s">
        <v>331</v>
      </c>
      <c r="K6" s="582"/>
      <c r="M6" s="261" t="s">
        <v>332</v>
      </c>
    </row>
    <row r="7" spans="1:13" s="332" customFormat="1" ht="12" x14ac:dyDescent="0.2">
      <c r="A7" s="330"/>
      <c r="B7" s="330"/>
      <c r="C7" s="329"/>
      <c r="D7" s="331"/>
      <c r="E7" s="329"/>
      <c r="F7" s="329"/>
      <c r="G7" s="329"/>
      <c r="H7" s="329"/>
      <c r="I7" s="329"/>
      <c r="J7" s="330"/>
      <c r="K7" s="329"/>
      <c r="M7" s="329"/>
    </row>
    <row r="8" spans="1:13" s="332" customFormat="1" ht="12" x14ac:dyDescent="0.2">
      <c r="A8" s="330"/>
      <c r="B8" s="330"/>
      <c r="C8" s="329"/>
      <c r="D8" s="331"/>
      <c r="E8" s="329"/>
      <c r="F8" s="329"/>
      <c r="G8" s="329"/>
      <c r="H8" s="329"/>
      <c r="I8" s="329"/>
      <c r="J8" s="330"/>
      <c r="K8" s="329"/>
      <c r="M8" s="329"/>
    </row>
    <row r="9" spans="1:13" s="332" customFormat="1" ht="12" x14ac:dyDescent="0.2">
      <c r="A9" s="330"/>
      <c r="B9" s="330"/>
      <c r="C9" s="329"/>
      <c r="D9" s="331"/>
      <c r="E9" s="329"/>
      <c r="F9" s="329"/>
      <c r="G9" s="329"/>
      <c r="H9" s="329"/>
      <c r="I9" s="329"/>
      <c r="J9" s="330"/>
      <c r="K9" s="329"/>
      <c r="M9" s="329"/>
    </row>
    <row r="10" spans="1:13" s="332" customFormat="1" ht="12" x14ac:dyDescent="0.2">
      <c r="A10" s="330"/>
      <c r="B10" s="330"/>
      <c r="C10" s="329"/>
      <c r="D10" s="331"/>
      <c r="E10" s="329"/>
      <c r="F10" s="329"/>
      <c r="G10" s="329"/>
      <c r="H10" s="329"/>
      <c r="I10" s="329"/>
      <c r="J10" s="330"/>
      <c r="K10" s="329"/>
      <c r="M10" s="329"/>
    </row>
    <row r="11" spans="1:13" s="332" customFormat="1" ht="12" x14ac:dyDescent="0.2">
      <c r="A11" s="330"/>
      <c r="B11" s="330"/>
      <c r="C11" s="329"/>
      <c r="D11" s="331"/>
      <c r="E11" s="329"/>
      <c r="F11" s="329"/>
      <c r="G11" s="329"/>
      <c r="H11" s="329"/>
      <c r="I11" s="329"/>
      <c r="J11" s="330"/>
      <c r="K11" s="329"/>
      <c r="M11" s="329"/>
    </row>
    <row r="12" spans="1:13" s="332" customFormat="1" ht="12" x14ac:dyDescent="0.2">
      <c r="A12" s="330"/>
      <c r="B12" s="330"/>
      <c r="C12" s="329"/>
      <c r="D12" s="331"/>
      <c r="E12" s="329"/>
      <c r="F12" s="329"/>
      <c r="G12" s="329"/>
      <c r="H12" s="329"/>
      <c r="I12" s="329"/>
      <c r="J12" s="330"/>
      <c r="K12" s="329"/>
      <c r="M12" s="329"/>
    </row>
    <row r="14" spans="1:13" s="1" customFormat="1" ht="12" x14ac:dyDescent="0.2">
      <c r="A14" s="1" t="s">
        <v>333</v>
      </c>
      <c r="B14" s="335"/>
      <c r="J14" s="335"/>
    </row>
    <row r="15" spans="1:13" s="1" customFormat="1" ht="12" x14ac:dyDescent="0.2">
      <c r="B15" s="335"/>
      <c r="J15" s="335"/>
    </row>
    <row r="16" spans="1:13" s="1" customFormat="1" ht="12" x14ac:dyDescent="0.2">
      <c r="A16" s="336" t="s">
        <v>334</v>
      </c>
      <c r="B16" s="335"/>
      <c r="J16" s="335"/>
    </row>
    <row r="17" spans="1:10" s="1" customFormat="1" ht="12" x14ac:dyDescent="0.2">
      <c r="B17" s="335"/>
      <c r="J17" s="335"/>
    </row>
    <row r="18" spans="1:10" s="1" customFormat="1" ht="12" x14ac:dyDescent="0.2">
      <c r="A18" s="1" t="s">
        <v>335</v>
      </c>
      <c r="B18" s="335"/>
      <c r="J18" s="335"/>
    </row>
    <row r="19" spans="1:10" s="1" customFormat="1" ht="12" x14ac:dyDescent="0.2">
      <c r="A19" s="1" t="s">
        <v>336</v>
      </c>
      <c r="B19" s="335"/>
      <c r="J19" s="335"/>
    </row>
    <row r="20" spans="1:10" s="1" customFormat="1" ht="12" x14ac:dyDescent="0.2">
      <c r="A20" s="337" t="s">
        <v>337</v>
      </c>
      <c r="B20" s="335"/>
      <c r="J20" s="335"/>
    </row>
    <row r="21" spans="1:10" s="1" customFormat="1" ht="12" x14ac:dyDescent="0.2">
      <c r="A21" s="338" t="s">
        <v>338</v>
      </c>
      <c r="B21" s="335"/>
      <c r="J21" s="335"/>
    </row>
  </sheetData>
  <mergeCells count="11">
    <mergeCell ref="K5:K6"/>
    <mergeCell ref="A1:K1"/>
    <mergeCell ref="A3:A6"/>
    <mergeCell ref="B3:B6"/>
    <mergeCell ref="C3:C6"/>
    <mergeCell ref="D3:K3"/>
    <mergeCell ref="D4:D6"/>
    <mergeCell ref="E4:K4"/>
    <mergeCell ref="E5:E6"/>
    <mergeCell ref="F5:H5"/>
    <mergeCell ref="I5:J5"/>
  </mergeCells>
  <conditionalFormatting sqref="M7:M12">
    <cfRule type="cellIs" dxfId="0" priority="1" operator="equal">
      <formula>0</formula>
    </cfRule>
  </conditionalFormatting>
  <hyperlinks>
    <hyperlink ref="A21" r:id="rId1" display="http://docs.cntd.ru/document/420363697"/>
  </hyperlink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L26"/>
  <sheetViews>
    <sheetView zoomScale="90" zoomScaleNormal="90" workbookViewId="0">
      <selection sqref="A1:G1"/>
    </sheetView>
  </sheetViews>
  <sheetFormatPr defaultRowHeight="15" x14ac:dyDescent="0.25"/>
  <cols>
    <col min="1" max="1" width="4.375" customWidth="1"/>
    <col min="2" max="3" width="16.75" customWidth="1"/>
    <col min="4" max="5" width="16.625" customWidth="1"/>
    <col min="6" max="6" width="12.625" customWidth="1"/>
    <col min="7" max="8" width="34.625" customWidth="1"/>
    <col min="9" max="9" width="5.625" style="304" customWidth="1"/>
    <col min="10" max="10" width="6.25" customWidth="1"/>
    <col min="11" max="11" width="12.625" customWidth="1"/>
    <col min="12" max="12" width="12.625" style="305" customWidth="1"/>
  </cols>
  <sheetData>
    <row r="1" spans="1:12" ht="48.75" customHeight="1" x14ac:dyDescent="0.25">
      <c r="A1" s="595" t="s">
        <v>359</v>
      </c>
      <c r="B1" s="595"/>
      <c r="C1" s="595"/>
      <c r="D1" s="595"/>
      <c r="E1" s="595"/>
      <c r="F1" s="595"/>
      <c r="G1" s="595"/>
    </row>
    <row r="2" spans="1:12" s="310" customFormat="1" ht="124.5" x14ac:dyDescent="0.2">
      <c r="A2" s="306" t="s">
        <v>280</v>
      </c>
      <c r="B2" s="307" t="s">
        <v>281</v>
      </c>
      <c r="C2" s="307" t="s">
        <v>282</v>
      </c>
      <c r="D2" s="306" t="s">
        <v>284</v>
      </c>
      <c r="E2" s="306" t="s">
        <v>283</v>
      </c>
      <c r="F2" s="306" t="s">
        <v>317</v>
      </c>
      <c r="G2" s="306" t="s">
        <v>352</v>
      </c>
      <c r="H2" s="306" t="s">
        <v>285</v>
      </c>
      <c r="I2" s="308" t="s">
        <v>314</v>
      </c>
      <c r="J2" s="308" t="s">
        <v>315</v>
      </c>
      <c r="K2" s="306" t="s">
        <v>286</v>
      </c>
      <c r="L2" s="309" t="s">
        <v>316</v>
      </c>
    </row>
    <row r="3" spans="1:12" s="315" customFormat="1" ht="11.25" x14ac:dyDescent="0.2">
      <c r="A3" s="311"/>
      <c r="B3" s="312"/>
      <c r="C3" s="312"/>
      <c r="D3" s="313"/>
      <c r="E3" s="313"/>
      <c r="F3" s="313"/>
      <c r="G3" s="313"/>
      <c r="H3" s="313"/>
      <c r="I3" s="314"/>
      <c r="J3" s="314"/>
      <c r="K3" s="314"/>
      <c r="L3" s="314"/>
    </row>
    <row r="4" spans="1:12" s="315" customFormat="1" ht="11.25" x14ac:dyDescent="0.2">
      <c r="A4" s="309"/>
      <c r="B4" s="312"/>
      <c r="C4" s="312"/>
      <c r="D4" s="313"/>
      <c r="E4" s="313"/>
      <c r="F4" s="313"/>
      <c r="G4" s="313"/>
      <c r="H4" s="313"/>
      <c r="I4" s="314"/>
      <c r="J4" s="314"/>
      <c r="K4" s="314"/>
      <c r="L4" s="314"/>
    </row>
    <row r="5" spans="1:12" s="315" customFormat="1" ht="11.25" x14ac:dyDescent="0.2">
      <c r="A5" s="309"/>
      <c r="B5" s="312"/>
      <c r="C5" s="312"/>
      <c r="D5" s="313"/>
      <c r="E5" s="313"/>
      <c r="F5" s="313"/>
      <c r="G5" s="313"/>
      <c r="H5" s="313"/>
      <c r="I5" s="314"/>
      <c r="J5" s="314"/>
      <c r="K5" s="314"/>
      <c r="L5" s="314"/>
    </row>
    <row r="8" spans="1:12" s="284" customFormat="1" ht="11.25" x14ac:dyDescent="0.2">
      <c r="B8" s="591" t="s">
        <v>292</v>
      </c>
      <c r="C8" s="318" t="s">
        <v>298</v>
      </c>
      <c r="D8" s="318" t="s">
        <v>346</v>
      </c>
    </row>
    <row r="9" spans="1:12" s="284" customFormat="1" ht="15" customHeight="1" x14ac:dyDescent="0.2">
      <c r="B9" s="592"/>
      <c r="C9" s="318" t="s">
        <v>293</v>
      </c>
      <c r="D9" s="318" t="s">
        <v>347</v>
      </c>
    </row>
    <row r="10" spans="1:12" s="284" customFormat="1" ht="15" customHeight="1" x14ac:dyDescent="0.2">
      <c r="B10" s="592"/>
      <c r="C10" s="318" t="s">
        <v>295</v>
      </c>
      <c r="D10" s="318" t="s">
        <v>348</v>
      </c>
    </row>
    <row r="11" spans="1:12" s="284" customFormat="1" ht="15" customHeight="1" x14ac:dyDescent="0.2">
      <c r="B11" s="592"/>
      <c r="C11" s="318" t="s">
        <v>294</v>
      </c>
      <c r="D11" s="318" t="s">
        <v>252</v>
      </c>
    </row>
    <row r="12" spans="1:12" s="284" customFormat="1" ht="15" customHeight="1" x14ac:dyDescent="0.2">
      <c r="B12" s="592"/>
      <c r="C12" s="318" t="s">
        <v>296</v>
      </c>
      <c r="D12" s="318" t="s">
        <v>349</v>
      </c>
    </row>
    <row r="13" spans="1:12" s="284" customFormat="1" ht="15" customHeight="1" x14ac:dyDescent="0.2">
      <c r="B13" s="592"/>
      <c r="C13" s="318" t="s">
        <v>297</v>
      </c>
      <c r="D13" s="318" t="s">
        <v>251</v>
      </c>
    </row>
    <row r="14" spans="1:12" s="284" customFormat="1" ht="15" customHeight="1" x14ac:dyDescent="0.2">
      <c r="B14" s="593"/>
      <c r="C14" s="318" t="s">
        <v>299</v>
      </c>
      <c r="D14" s="318" t="s">
        <v>350</v>
      </c>
    </row>
    <row r="15" spans="1:12" s="284" customFormat="1" ht="11.25" x14ac:dyDescent="0.2">
      <c r="B15" s="318"/>
      <c r="C15" s="318"/>
      <c r="D15" s="318"/>
    </row>
    <row r="16" spans="1:12" s="284" customFormat="1" ht="11.25" x14ac:dyDescent="0.2">
      <c r="B16" s="318" t="s">
        <v>286</v>
      </c>
      <c r="C16" s="318" t="s">
        <v>300</v>
      </c>
      <c r="D16" s="318"/>
    </row>
    <row r="17" spans="2:8" s="284" customFormat="1" ht="11.25" x14ac:dyDescent="0.2">
      <c r="B17" s="318"/>
      <c r="C17" s="318" t="s">
        <v>301</v>
      </c>
      <c r="D17" s="318"/>
    </row>
    <row r="18" spans="2:8" s="284" customFormat="1" ht="11.25" x14ac:dyDescent="0.2">
      <c r="B18" s="318"/>
      <c r="C18" s="318" t="s">
        <v>302</v>
      </c>
      <c r="D18" s="318"/>
    </row>
    <row r="19" spans="2:8" s="284" customFormat="1" ht="11.25" x14ac:dyDescent="0.2">
      <c r="B19" s="318"/>
      <c r="C19" s="318" t="s">
        <v>303</v>
      </c>
      <c r="D19" s="318"/>
    </row>
    <row r="20" spans="2:8" s="284" customFormat="1" ht="11.25" x14ac:dyDescent="0.2">
      <c r="B20" s="318"/>
      <c r="C20" s="318"/>
    </row>
    <row r="21" spans="2:8" s="284" customFormat="1" ht="11.25" x14ac:dyDescent="0.2">
      <c r="B21" s="318" t="s">
        <v>309</v>
      </c>
      <c r="C21" s="318" t="s">
        <v>305</v>
      </c>
    </row>
    <row r="22" spans="2:8" s="284" customFormat="1" ht="11.25" x14ac:dyDescent="0.2">
      <c r="B22" s="319"/>
      <c r="C22" s="318" t="s">
        <v>306</v>
      </c>
    </row>
    <row r="23" spans="2:8" s="284" customFormat="1" ht="11.25" x14ac:dyDescent="0.2">
      <c r="B23" s="319"/>
      <c r="C23" s="318" t="s">
        <v>307</v>
      </c>
      <c r="H23" s="284" t="s">
        <v>344</v>
      </c>
    </row>
    <row r="24" spans="2:8" s="284" customFormat="1" ht="11.25" x14ac:dyDescent="0.2">
      <c r="B24" s="319"/>
      <c r="C24" s="318" t="s">
        <v>308</v>
      </c>
    </row>
    <row r="25" spans="2:8" s="284" customFormat="1" ht="11.25" x14ac:dyDescent="0.2">
      <c r="B25" s="318"/>
      <c r="C25" s="318" t="s">
        <v>304</v>
      </c>
    </row>
    <row r="26" spans="2:8" s="284" customFormat="1" ht="11.25" x14ac:dyDescent="0.2">
      <c r="B26" s="318"/>
      <c r="C26" s="318"/>
    </row>
  </sheetData>
  <mergeCells count="2">
    <mergeCell ref="A1:G1"/>
    <mergeCell ref="B8:B1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L49"/>
  <sheetViews>
    <sheetView zoomScale="90" zoomScaleNormal="90" workbookViewId="0">
      <selection activeCell="H3" sqref="H3"/>
    </sheetView>
  </sheetViews>
  <sheetFormatPr defaultRowHeight="15" x14ac:dyDescent="0.25"/>
  <cols>
    <col min="1" max="1" width="4.5" customWidth="1"/>
    <col min="2" max="2" width="13.375" customWidth="1"/>
    <col min="3" max="3" width="14.875" customWidth="1"/>
    <col min="4" max="4" width="16.875" customWidth="1"/>
    <col min="5" max="5" width="19.25" customWidth="1"/>
    <col min="6" max="6" width="13" customWidth="1"/>
    <col min="7" max="7" width="15.25" customWidth="1"/>
    <col min="8" max="8" width="22.5" customWidth="1"/>
    <col min="9" max="10" width="5.875" customWidth="1"/>
  </cols>
  <sheetData>
    <row r="1" spans="1:12" x14ac:dyDescent="0.25">
      <c r="A1" s="594" t="s">
        <v>357</v>
      </c>
      <c r="I1" s="304"/>
      <c r="L1" s="305"/>
    </row>
    <row r="2" spans="1:12" x14ac:dyDescent="0.25">
      <c r="I2" s="304"/>
      <c r="L2" s="305"/>
    </row>
    <row r="3" spans="1:12" s="310" customFormat="1" ht="93" customHeight="1" x14ac:dyDescent="0.2">
      <c r="A3" s="306" t="s">
        <v>280</v>
      </c>
      <c r="B3" s="307" t="s">
        <v>281</v>
      </c>
      <c r="C3" s="307" t="s">
        <v>282</v>
      </c>
      <c r="D3" s="306" t="s">
        <v>284</v>
      </c>
      <c r="E3" s="306" t="s">
        <v>283</v>
      </c>
      <c r="F3" s="306" t="s">
        <v>292</v>
      </c>
      <c r="G3" s="306" t="s">
        <v>358</v>
      </c>
      <c r="H3" s="306" t="s">
        <v>312</v>
      </c>
      <c r="I3" s="308" t="s">
        <v>290</v>
      </c>
      <c r="J3" s="308" t="s">
        <v>291</v>
      </c>
      <c r="K3" s="308" t="s">
        <v>286</v>
      </c>
      <c r="L3" s="308" t="s">
        <v>309</v>
      </c>
    </row>
    <row r="4" spans="1:12" s="315" customFormat="1" ht="11.25" x14ac:dyDescent="0.2">
      <c r="A4" s="311"/>
      <c r="B4" s="312"/>
      <c r="C4" s="312"/>
      <c r="D4" s="313"/>
      <c r="E4" s="313"/>
      <c r="F4" s="313"/>
      <c r="G4" s="313"/>
      <c r="H4" s="313"/>
      <c r="I4" s="314"/>
      <c r="J4" s="314"/>
      <c r="K4" s="314"/>
      <c r="L4" s="314"/>
    </row>
    <row r="5" spans="1:12" s="315" customFormat="1" ht="11.25" x14ac:dyDescent="0.2">
      <c r="A5" s="309"/>
      <c r="B5" s="312"/>
      <c r="C5" s="312"/>
      <c r="D5" s="313"/>
      <c r="E5" s="313"/>
      <c r="F5" s="313"/>
      <c r="G5" s="313"/>
      <c r="H5" s="313"/>
      <c r="I5" s="314"/>
      <c r="J5" s="314"/>
      <c r="K5" s="314"/>
      <c r="L5" s="314"/>
    </row>
    <row r="6" spans="1:12" s="315" customFormat="1" ht="11.25" x14ac:dyDescent="0.2">
      <c r="A6" s="309"/>
      <c r="B6" s="312"/>
      <c r="C6" s="312"/>
      <c r="D6" s="313"/>
      <c r="E6" s="313"/>
      <c r="F6" s="313"/>
      <c r="G6" s="313"/>
      <c r="H6" s="313"/>
      <c r="I6" s="314"/>
      <c r="J6" s="314"/>
      <c r="K6" s="314"/>
      <c r="L6" s="314"/>
    </row>
    <row r="7" spans="1:12" s="315" customFormat="1" ht="11.25" x14ac:dyDescent="0.2">
      <c r="A7" s="309"/>
      <c r="B7" s="312"/>
      <c r="C7" s="312"/>
      <c r="D7" s="313"/>
      <c r="E7" s="313"/>
      <c r="F7" s="313"/>
      <c r="G7" s="313"/>
      <c r="H7" s="313"/>
      <c r="I7" s="314"/>
      <c r="J7" s="314"/>
      <c r="K7" s="314"/>
      <c r="L7" s="314"/>
    </row>
    <row r="8" spans="1:12" s="315" customFormat="1" ht="11.25" x14ac:dyDescent="0.2">
      <c r="A8" s="309"/>
      <c r="B8" s="312"/>
      <c r="C8" s="312"/>
      <c r="D8" s="313"/>
      <c r="E8" s="313"/>
      <c r="F8" s="313"/>
      <c r="G8" s="313"/>
      <c r="H8" s="313"/>
      <c r="I8" s="314"/>
      <c r="J8" s="314"/>
      <c r="K8" s="314"/>
      <c r="L8" s="314"/>
    </row>
    <row r="9" spans="1:12" s="315" customFormat="1" ht="11.25" x14ac:dyDescent="0.2">
      <c r="A9" s="309"/>
      <c r="B9" s="312"/>
      <c r="C9" s="312"/>
      <c r="D9" s="313"/>
      <c r="E9" s="313"/>
      <c r="F9" s="313"/>
      <c r="G9" s="313"/>
      <c r="H9" s="313"/>
      <c r="I9" s="314"/>
      <c r="J9" s="314"/>
      <c r="K9" s="314"/>
      <c r="L9" s="314"/>
    </row>
    <row r="10" spans="1:12" s="315" customFormat="1" ht="11.25" x14ac:dyDescent="0.2">
      <c r="A10" s="309"/>
      <c r="B10" s="312"/>
      <c r="C10" s="312"/>
      <c r="D10" s="313"/>
      <c r="E10" s="313"/>
      <c r="F10" s="313"/>
      <c r="G10" s="313"/>
      <c r="H10" s="313"/>
      <c r="I10" s="314"/>
      <c r="J10" s="314"/>
      <c r="K10" s="314"/>
      <c r="L10" s="314"/>
    </row>
    <row r="11" spans="1:12" s="315" customFormat="1" ht="11.25" x14ac:dyDescent="0.2">
      <c r="A11" s="309"/>
      <c r="B11" s="312"/>
      <c r="C11" s="312"/>
      <c r="D11" s="313"/>
      <c r="E11" s="313"/>
      <c r="F11" s="313"/>
      <c r="G11" s="313"/>
      <c r="H11" s="313"/>
      <c r="I11" s="314"/>
      <c r="J11" s="314"/>
      <c r="K11" s="314"/>
      <c r="L11" s="314"/>
    </row>
    <row r="12" spans="1:12" s="315" customFormat="1" ht="11.25" x14ac:dyDescent="0.2">
      <c r="A12" s="309"/>
      <c r="B12" s="312"/>
      <c r="C12" s="312"/>
      <c r="D12" s="313"/>
      <c r="E12" s="313"/>
      <c r="F12" s="313"/>
      <c r="G12" s="313"/>
      <c r="H12" s="313"/>
      <c r="I12" s="314"/>
      <c r="J12" s="314"/>
      <c r="K12" s="314"/>
      <c r="L12" s="314"/>
    </row>
    <row r="13" spans="1:12" s="315" customFormat="1" ht="11.25" x14ac:dyDescent="0.2">
      <c r="A13" s="309"/>
      <c r="B13" s="312"/>
      <c r="C13" s="312"/>
      <c r="D13" s="313"/>
      <c r="E13" s="313"/>
      <c r="F13" s="313"/>
      <c r="G13" s="313"/>
      <c r="H13" s="313"/>
      <c r="I13" s="314"/>
      <c r="J13" s="314"/>
      <c r="K13" s="314"/>
      <c r="L13" s="314"/>
    </row>
    <row r="14" spans="1:12" s="315" customFormat="1" ht="11.25" x14ac:dyDescent="0.2">
      <c r="A14" s="309"/>
      <c r="B14" s="312"/>
      <c r="C14" s="312"/>
      <c r="D14" s="313"/>
      <c r="E14" s="313"/>
      <c r="F14" s="313"/>
      <c r="G14" s="313"/>
      <c r="H14" s="313"/>
      <c r="I14" s="314"/>
      <c r="J14" s="314"/>
      <c r="K14" s="314"/>
      <c r="L14" s="314"/>
    </row>
    <row r="15" spans="1:12" s="315" customFormat="1" ht="11.25" x14ac:dyDescent="0.2">
      <c r="A15" s="309"/>
      <c r="B15" s="312"/>
      <c r="C15" s="312"/>
      <c r="D15" s="313"/>
      <c r="E15" s="313"/>
      <c r="F15" s="313"/>
      <c r="G15" s="313"/>
      <c r="H15" s="313"/>
      <c r="I15" s="314"/>
      <c r="J15" s="314"/>
      <c r="K15" s="314"/>
      <c r="L15" s="314"/>
    </row>
    <row r="17" spans="1:4" x14ac:dyDescent="0.25">
      <c r="A17" s="334" t="s">
        <v>345</v>
      </c>
    </row>
    <row r="18" spans="1:4" s="284" customFormat="1" ht="11.25" x14ac:dyDescent="0.2">
      <c r="B18" s="318" t="s">
        <v>284</v>
      </c>
      <c r="C18" s="318" t="s">
        <v>287</v>
      </c>
    </row>
    <row r="19" spans="1:4" s="284" customFormat="1" ht="11.25" x14ac:dyDescent="0.2">
      <c r="B19" s="318"/>
      <c r="C19" s="318" t="s">
        <v>288</v>
      </c>
    </row>
    <row r="20" spans="1:4" s="284" customFormat="1" ht="11.25" x14ac:dyDescent="0.2">
      <c r="B20" s="318"/>
      <c r="C20" s="318"/>
    </row>
    <row r="21" spans="1:4" s="284" customFormat="1" ht="11.25" x14ac:dyDescent="0.2">
      <c r="B21" s="591" t="s">
        <v>292</v>
      </c>
      <c r="C21" s="318" t="s">
        <v>298</v>
      </c>
      <c r="D21" s="318" t="s">
        <v>346</v>
      </c>
    </row>
    <row r="22" spans="1:4" s="284" customFormat="1" ht="15" customHeight="1" x14ac:dyDescent="0.2">
      <c r="B22" s="592"/>
      <c r="C22" s="318" t="s">
        <v>293</v>
      </c>
      <c r="D22" s="318" t="s">
        <v>347</v>
      </c>
    </row>
    <row r="23" spans="1:4" s="284" customFormat="1" ht="15" customHeight="1" x14ac:dyDescent="0.2">
      <c r="B23" s="592"/>
      <c r="C23" s="318" t="s">
        <v>295</v>
      </c>
      <c r="D23" s="318" t="s">
        <v>348</v>
      </c>
    </row>
    <row r="24" spans="1:4" s="284" customFormat="1" ht="15" customHeight="1" x14ac:dyDescent="0.2">
      <c r="B24" s="592"/>
      <c r="C24" s="318" t="s">
        <v>294</v>
      </c>
      <c r="D24" s="318" t="s">
        <v>252</v>
      </c>
    </row>
    <row r="25" spans="1:4" s="284" customFormat="1" ht="15" customHeight="1" x14ac:dyDescent="0.2">
      <c r="B25" s="592"/>
      <c r="C25" s="318" t="s">
        <v>296</v>
      </c>
      <c r="D25" s="318" t="s">
        <v>349</v>
      </c>
    </row>
    <row r="26" spans="1:4" s="284" customFormat="1" ht="15" customHeight="1" x14ac:dyDescent="0.2">
      <c r="B26" s="592"/>
      <c r="C26" s="318" t="s">
        <v>297</v>
      </c>
      <c r="D26" s="318" t="s">
        <v>251</v>
      </c>
    </row>
    <row r="27" spans="1:4" s="284" customFormat="1" ht="15" customHeight="1" x14ac:dyDescent="0.2">
      <c r="B27" s="593"/>
      <c r="C27" s="318" t="s">
        <v>299</v>
      </c>
      <c r="D27" s="318" t="s">
        <v>350</v>
      </c>
    </row>
    <row r="28" spans="1:4" s="284" customFormat="1" ht="11.25" x14ac:dyDescent="0.2">
      <c r="B28" s="318"/>
      <c r="C28" s="318"/>
      <c r="D28" s="318"/>
    </row>
    <row r="29" spans="1:4" s="284" customFormat="1" ht="11.25" x14ac:dyDescent="0.2">
      <c r="B29" s="318" t="s">
        <v>286</v>
      </c>
      <c r="C29" s="318" t="s">
        <v>300</v>
      </c>
      <c r="D29" s="318"/>
    </row>
    <row r="30" spans="1:4" s="284" customFormat="1" ht="11.25" x14ac:dyDescent="0.2">
      <c r="B30" s="318"/>
      <c r="C30" s="318" t="s">
        <v>301</v>
      </c>
      <c r="D30" s="318"/>
    </row>
    <row r="31" spans="1:4" s="284" customFormat="1" ht="11.25" x14ac:dyDescent="0.2">
      <c r="B31" s="318"/>
      <c r="C31" s="318" t="s">
        <v>302</v>
      </c>
      <c r="D31" s="318"/>
    </row>
    <row r="32" spans="1:4" s="284" customFormat="1" ht="11.25" x14ac:dyDescent="0.2">
      <c r="B32" s="318"/>
      <c r="C32" s="318" t="s">
        <v>303</v>
      </c>
      <c r="D32" s="318"/>
    </row>
    <row r="33" spans="1:8" s="284" customFormat="1" ht="11.25" x14ac:dyDescent="0.2">
      <c r="B33" s="318"/>
      <c r="C33" s="318"/>
    </row>
    <row r="34" spans="1:8" s="284" customFormat="1" ht="11.25" x14ac:dyDescent="0.2">
      <c r="B34" s="318" t="s">
        <v>309</v>
      </c>
      <c r="C34" s="318" t="s">
        <v>305</v>
      </c>
    </row>
    <row r="35" spans="1:8" s="284" customFormat="1" ht="11.25" x14ac:dyDescent="0.2">
      <c r="B35" s="319"/>
      <c r="C35" s="318" t="s">
        <v>306</v>
      </c>
    </row>
    <row r="36" spans="1:8" s="284" customFormat="1" ht="11.25" x14ac:dyDescent="0.2">
      <c r="B36" s="319"/>
      <c r="C36" s="318" t="s">
        <v>307</v>
      </c>
      <c r="H36" s="284" t="s">
        <v>344</v>
      </c>
    </row>
    <row r="37" spans="1:8" s="284" customFormat="1" ht="11.25" x14ac:dyDescent="0.2">
      <c r="B37" s="319"/>
      <c r="C37" s="318" t="s">
        <v>308</v>
      </c>
    </row>
    <row r="38" spans="1:8" s="284" customFormat="1" ht="11.25" x14ac:dyDescent="0.2">
      <c r="B38" s="318"/>
      <c r="C38" s="318" t="s">
        <v>304</v>
      </c>
    </row>
    <row r="39" spans="1:8" s="284" customFormat="1" ht="11.25" x14ac:dyDescent="0.2">
      <c r="B39" s="318"/>
      <c r="C39" s="318"/>
    </row>
    <row r="40" spans="1:8" s="284" customFormat="1" ht="11.25" x14ac:dyDescent="0.2">
      <c r="B40" s="588" t="s">
        <v>289</v>
      </c>
      <c r="C40" s="318" t="s">
        <v>310</v>
      </c>
    </row>
    <row r="41" spans="1:8" s="284" customFormat="1" ht="15" customHeight="1" x14ac:dyDescent="0.2">
      <c r="B41" s="589"/>
      <c r="C41" s="318" t="s">
        <v>313</v>
      </c>
    </row>
    <row r="42" spans="1:8" s="284" customFormat="1" ht="15" customHeight="1" x14ac:dyDescent="0.2">
      <c r="B42" s="589"/>
      <c r="C42" s="318" t="s">
        <v>311</v>
      </c>
    </row>
    <row r="43" spans="1:8" s="284" customFormat="1" ht="15" customHeight="1" x14ac:dyDescent="0.2">
      <c r="B43" s="590"/>
      <c r="C43" s="318" t="s">
        <v>351</v>
      </c>
    </row>
    <row r="44" spans="1:8" s="284" customFormat="1" ht="11.25" x14ac:dyDescent="0.2">
      <c r="B44" s="318"/>
      <c r="C44" s="318"/>
    </row>
    <row r="45" spans="1:8" s="284" customFormat="1" ht="11.25" x14ac:dyDescent="0.2">
      <c r="A45" s="320" t="s">
        <v>276</v>
      </c>
    </row>
    <row r="46" spans="1:8" s="284" customFormat="1" ht="11.25" x14ac:dyDescent="0.2">
      <c r="A46" s="284" t="s">
        <v>278</v>
      </c>
    </row>
    <row r="47" spans="1:8" s="284" customFormat="1" ht="11.25" x14ac:dyDescent="0.2"/>
    <row r="48" spans="1:8" s="284" customFormat="1" ht="11.25" x14ac:dyDescent="0.2">
      <c r="A48" s="320" t="s">
        <v>277</v>
      </c>
    </row>
    <row r="49" spans="1:1" s="284" customFormat="1" ht="11.25" x14ac:dyDescent="0.2">
      <c r="A49" s="284" t="s">
        <v>279</v>
      </c>
    </row>
  </sheetData>
  <mergeCells count="2">
    <mergeCell ref="B40:B43"/>
    <mergeCell ref="B21:B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M30"/>
  <sheetViews>
    <sheetView zoomScale="90" zoomScaleNormal="90" workbookViewId="0">
      <selection activeCell="B4" sqref="B4:Z26"/>
    </sheetView>
  </sheetViews>
  <sheetFormatPr defaultColWidth="9.125" defaultRowHeight="12" x14ac:dyDescent="0.2"/>
  <cols>
    <col min="1" max="1" width="30.375" style="1" customWidth="1"/>
    <col min="2" max="24" width="4.75" style="1" customWidth="1"/>
    <col min="25" max="25" width="5" style="1" customWidth="1"/>
    <col min="26" max="16384" width="9.125" style="1"/>
  </cols>
  <sheetData>
    <row r="1" spans="1:39" ht="14.25" x14ac:dyDescent="0.2">
      <c r="A1" s="198" t="s">
        <v>52</v>
      </c>
    </row>
    <row r="2" spans="1:39" x14ac:dyDescent="0.2">
      <c r="A2" s="1" t="s">
        <v>0</v>
      </c>
    </row>
    <row r="3" spans="1:39" ht="12" customHeight="1" x14ac:dyDescent="0.2"/>
    <row r="4" spans="1:39" s="284" customFormat="1" ht="39" customHeight="1" x14ac:dyDescent="0.2">
      <c r="A4" s="442" t="s">
        <v>1</v>
      </c>
      <c r="B4" s="443" t="s">
        <v>2</v>
      </c>
      <c r="C4" s="441" t="s">
        <v>3</v>
      </c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42"/>
      <c r="U4" s="441" t="s">
        <v>47</v>
      </c>
      <c r="V4" s="422"/>
      <c r="W4" s="422"/>
      <c r="X4" s="442"/>
      <c r="Y4" s="437" t="s">
        <v>244</v>
      </c>
      <c r="Z4" s="434" t="s">
        <v>210</v>
      </c>
    </row>
    <row r="5" spans="1:39" s="284" customFormat="1" ht="229.5" customHeight="1" x14ac:dyDescent="0.2">
      <c r="A5" s="442"/>
      <c r="B5" s="443"/>
      <c r="C5" s="349" t="s">
        <v>4</v>
      </c>
      <c r="D5" s="285" t="s">
        <v>187</v>
      </c>
      <c r="E5" s="285" t="s">
        <v>252</v>
      </c>
      <c r="F5" s="285" t="s">
        <v>187</v>
      </c>
      <c r="G5" s="286" t="s">
        <v>251</v>
      </c>
      <c r="H5" s="286" t="s">
        <v>250</v>
      </c>
      <c r="I5" s="287" t="s">
        <v>31</v>
      </c>
      <c r="J5" s="288" t="s">
        <v>253</v>
      </c>
      <c r="K5" s="289" t="s">
        <v>254</v>
      </c>
      <c r="L5" s="290" t="s">
        <v>255</v>
      </c>
      <c r="M5" s="291" t="s">
        <v>32</v>
      </c>
      <c r="N5" s="286" t="s">
        <v>33</v>
      </c>
      <c r="O5" s="286" t="s">
        <v>184</v>
      </c>
      <c r="P5" s="286" t="s">
        <v>185</v>
      </c>
      <c r="Q5" s="286" t="s">
        <v>34</v>
      </c>
      <c r="R5" s="286" t="s">
        <v>186</v>
      </c>
      <c r="S5" s="286" t="s">
        <v>46</v>
      </c>
      <c r="T5" s="287" t="s">
        <v>35</v>
      </c>
      <c r="U5" s="291" t="s">
        <v>48</v>
      </c>
      <c r="V5" s="286" t="s">
        <v>49</v>
      </c>
      <c r="W5" s="286" t="s">
        <v>50</v>
      </c>
      <c r="X5" s="287" t="s">
        <v>51</v>
      </c>
      <c r="Y5" s="438"/>
      <c r="Z5" s="435"/>
    </row>
    <row r="6" spans="1:39" s="284" customFormat="1" ht="11.25" x14ac:dyDescent="0.2">
      <c r="A6" s="321">
        <v>1</v>
      </c>
      <c r="B6" s="295">
        <v>2</v>
      </c>
      <c r="C6" s="323">
        <v>3</v>
      </c>
      <c r="D6" s="292">
        <v>4</v>
      </c>
      <c r="E6" s="292">
        <v>5</v>
      </c>
      <c r="F6" s="292">
        <v>6</v>
      </c>
      <c r="G6" s="292">
        <v>8</v>
      </c>
      <c r="H6" s="292">
        <v>9</v>
      </c>
      <c r="I6" s="293">
        <v>10</v>
      </c>
      <c r="J6" s="294">
        <v>11</v>
      </c>
      <c r="K6" s="292">
        <v>12</v>
      </c>
      <c r="L6" s="293">
        <v>13</v>
      </c>
      <c r="M6" s="294">
        <v>14</v>
      </c>
      <c r="N6" s="292">
        <v>15</v>
      </c>
      <c r="O6" s="292">
        <v>16</v>
      </c>
      <c r="P6" s="292">
        <v>17</v>
      </c>
      <c r="Q6" s="292">
        <v>18</v>
      </c>
      <c r="R6" s="292">
        <v>19</v>
      </c>
      <c r="S6" s="292">
        <v>20</v>
      </c>
      <c r="T6" s="293">
        <v>21</v>
      </c>
      <c r="U6" s="294">
        <v>22</v>
      </c>
      <c r="V6" s="292">
        <v>23</v>
      </c>
      <c r="W6" s="292">
        <v>24</v>
      </c>
      <c r="X6" s="293">
        <v>25</v>
      </c>
      <c r="Y6" s="295">
        <v>26</v>
      </c>
      <c r="Z6" s="321">
        <v>27</v>
      </c>
    </row>
    <row r="7" spans="1:39" s="284" customFormat="1" ht="11.25" x14ac:dyDescent="0.2">
      <c r="A7" s="342" t="s">
        <v>128</v>
      </c>
      <c r="B7" s="299">
        <f>B9+B10</f>
        <v>0</v>
      </c>
      <c r="C7" s="298">
        <f t="shared" ref="C7:Y7" si="0">C9+C10</f>
        <v>0</v>
      </c>
      <c r="D7" s="296">
        <f t="shared" si="0"/>
        <v>0</v>
      </c>
      <c r="E7" s="296">
        <f t="shared" si="0"/>
        <v>0</v>
      </c>
      <c r="F7" s="296">
        <f t="shared" si="0"/>
        <v>0</v>
      </c>
      <c r="G7" s="296">
        <f t="shared" si="0"/>
        <v>0</v>
      </c>
      <c r="H7" s="296">
        <f t="shared" si="0"/>
        <v>0</v>
      </c>
      <c r="I7" s="297">
        <f t="shared" si="0"/>
        <v>0</v>
      </c>
      <c r="J7" s="298">
        <f t="shared" si="0"/>
        <v>0</v>
      </c>
      <c r="K7" s="296">
        <f t="shared" si="0"/>
        <v>0</v>
      </c>
      <c r="L7" s="297">
        <f t="shared" si="0"/>
        <v>0</v>
      </c>
      <c r="M7" s="298">
        <f t="shared" si="0"/>
        <v>0</v>
      </c>
      <c r="N7" s="296">
        <f t="shared" si="0"/>
        <v>0</v>
      </c>
      <c r="O7" s="296">
        <f t="shared" si="0"/>
        <v>0</v>
      </c>
      <c r="P7" s="296">
        <f t="shared" si="0"/>
        <v>0</v>
      </c>
      <c r="Q7" s="296">
        <f t="shared" si="0"/>
        <v>0</v>
      </c>
      <c r="R7" s="296">
        <f t="shared" si="0"/>
        <v>0</v>
      </c>
      <c r="S7" s="296">
        <f t="shared" si="0"/>
        <v>0</v>
      </c>
      <c r="T7" s="339">
        <f t="shared" si="0"/>
        <v>0</v>
      </c>
      <c r="U7" s="340">
        <f t="shared" si="0"/>
        <v>0</v>
      </c>
      <c r="V7" s="296">
        <f t="shared" si="0"/>
        <v>0</v>
      </c>
      <c r="W7" s="296">
        <f t="shared" si="0"/>
        <v>0</v>
      </c>
      <c r="X7" s="339">
        <f t="shared" si="0"/>
        <v>0</v>
      </c>
      <c r="Y7" s="341">
        <f t="shared" si="0"/>
        <v>0</v>
      </c>
      <c r="Z7" s="352" t="s">
        <v>56</v>
      </c>
    </row>
    <row r="8" spans="1:39" s="284" customFormat="1" ht="13.5" customHeight="1" x14ac:dyDescent="0.2">
      <c r="A8" s="343" t="s">
        <v>15</v>
      </c>
      <c r="B8" s="303"/>
      <c r="C8" s="302"/>
      <c r="D8" s="300"/>
      <c r="E8" s="300"/>
      <c r="F8" s="300"/>
      <c r="G8" s="300"/>
      <c r="H8" s="300"/>
      <c r="I8" s="301"/>
      <c r="J8" s="302"/>
      <c r="K8" s="300"/>
      <c r="L8" s="301"/>
      <c r="M8" s="302"/>
      <c r="N8" s="300"/>
      <c r="O8" s="300"/>
      <c r="P8" s="300"/>
      <c r="Q8" s="300"/>
      <c r="R8" s="300"/>
      <c r="S8" s="300"/>
      <c r="T8" s="301"/>
      <c r="U8" s="302"/>
      <c r="V8" s="300"/>
      <c r="W8" s="300"/>
      <c r="X8" s="301"/>
      <c r="Y8" s="303"/>
      <c r="Z8" s="351" t="s">
        <v>56</v>
      </c>
    </row>
    <row r="9" spans="1:39" s="284" customFormat="1" ht="11.25" x14ac:dyDescent="0.2">
      <c r="A9" s="344" t="s">
        <v>16</v>
      </c>
      <c r="B9" s="303"/>
      <c r="C9" s="302"/>
      <c r="D9" s="300"/>
      <c r="E9" s="300"/>
      <c r="F9" s="300"/>
      <c r="G9" s="300"/>
      <c r="H9" s="300"/>
      <c r="I9" s="301"/>
      <c r="J9" s="302"/>
      <c r="K9" s="300"/>
      <c r="L9" s="301"/>
      <c r="M9" s="302"/>
      <c r="N9" s="300"/>
      <c r="O9" s="300"/>
      <c r="P9" s="300"/>
      <c r="Q9" s="300"/>
      <c r="R9" s="300"/>
      <c r="S9" s="300"/>
      <c r="T9" s="301"/>
      <c r="U9" s="302"/>
      <c r="V9" s="300"/>
      <c r="W9" s="300"/>
      <c r="X9" s="301"/>
      <c r="Y9" s="303"/>
      <c r="Z9" s="351" t="s">
        <v>56</v>
      </c>
    </row>
    <row r="10" spans="1:39" s="284" customFormat="1" ht="11.25" x14ac:dyDescent="0.2">
      <c r="A10" s="344" t="s">
        <v>17</v>
      </c>
      <c r="B10" s="303"/>
      <c r="C10" s="302"/>
      <c r="D10" s="300"/>
      <c r="E10" s="300"/>
      <c r="F10" s="300"/>
      <c r="G10" s="300"/>
      <c r="H10" s="300"/>
      <c r="I10" s="301"/>
      <c r="J10" s="302"/>
      <c r="K10" s="300"/>
      <c r="L10" s="301"/>
      <c r="M10" s="302"/>
      <c r="N10" s="300"/>
      <c r="O10" s="300"/>
      <c r="P10" s="300"/>
      <c r="Q10" s="300"/>
      <c r="R10" s="300"/>
      <c r="S10" s="300"/>
      <c r="T10" s="301"/>
      <c r="U10" s="302"/>
      <c r="V10" s="300"/>
      <c r="W10" s="300"/>
      <c r="X10" s="301"/>
      <c r="Y10" s="303"/>
      <c r="Z10" s="351" t="s">
        <v>56</v>
      </c>
    </row>
    <row r="11" spans="1:39" s="284" customFormat="1" ht="11.25" x14ac:dyDescent="0.2">
      <c r="A11" s="342" t="s">
        <v>130</v>
      </c>
      <c r="B11" s="299">
        <f>SUM(B13:B23)</f>
        <v>0</v>
      </c>
      <c r="C11" s="298">
        <f t="shared" ref="C11:Y11" si="1">SUM(C13:C23)</f>
        <v>0</v>
      </c>
      <c r="D11" s="296">
        <f t="shared" si="1"/>
        <v>0</v>
      </c>
      <c r="E11" s="296">
        <f t="shared" si="1"/>
        <v>0</v>
      </c>
      <c r="F11" s="296">
        <f t="shared" si="1"/>
        <v>0</v>
      </c>
      <c r="G11" s="296">
        <f t="shared" si="1"/>
        <v>0</v>
      </c>
      <c r="H11" s="296">
        <f t="shared" si="1"/>
        <v>0</v>
      </c>
      <c r="I11" s="297">
        <f t="shared" si="1"/>
        <v>0</v>
      </c>
      <c r="J11" s="298">
        <f t="shared" si="1"/>
        <v>0</v>
      </c>
      <c r="K11" s="296">
        <f t="shared" si="1"/>
        <v>0</v>
      </c>
      <c r="L11" s="297">
        <f t="shared" si="1"/>
        <v>0</v>
      </c>
      <c r="M11" s="298">
        <f t="shared" si="1"/>
        <v>0</v>
      </c>
      <c r="N11" s="296">
        <f t="shared" si="1"/>
        <v>0</v>
      </c>
      <c r="O11" s="296">
        <f t="shared" si="1"/>
        <v>0</v>
      </c>
      <c r="P11" s="296">
        <f t="shared" si="1"/>
        <v>0</v>
      </c>
      <c r="Q11" s="296">
        <f t="shared" si="1"/>
        <v>0</v>
      </c>
      <c r="R11" s="296">
        <f t="shared" si="1"/>
        <v>0</v>
      </c>
      <c r="S11" s="296">
        <f t="shared" si="1"/>
        <v>0</v>
      </c>
      <c r="T11" s="297">
        <f t="shared" si="1"/>
        <v>0</v>
      </c>
      <c r="U11" s="298">
        <f t="shared" si="1"/>
        <v>0</v>
      </c>
      <c r="V11" s="296">
        <f t="shared" si="1"/>
        <v>0</v>
      </c>
      <c r="W11" s="296">
        <f t="shared" si="1"/>
        <v>0</v>
      </c>
      <c r="X11" s="297">
        <f t="shared" si="1"/>
        <v>0</v>
      </c>
      <c r="Y11" s="299">
        <f t="shared" si="1"/>
        <v>0</v>
      </c>
      <c r="Z11" s="350" t="s">
        <v>56</v>
      </c>
    </row>
    <row r="12" spans="1:39" s="284" customFormat="1" ht="11.25" x14ac:dyDescent="0.2">
      <c r="A12" s="345" t="s">
        <v>15</v>
      </c>
      <c r="B12" s="303"/>
      <c r="C12" s="302"/>
      <c r="D12" s="300"/>
      <c r="E12" s="300"/>
      <c r="F12" s="300"/>
      <c r="G12" s="300"/>
      <c r="H12" s="300"/>
      <c r="I12" s="301"/>
      <c r="J12" s="302"/>
      <c r="K12" s="300"/>
      <c r="L12" s="301"/>
      <c r="M12" s="302"/>
      <c r="N12" s="300"/>
      <c r="O12" s="300"/>
      <c r="P12" s="300"/>
      <c r="Q12" s="300"/>
      <c r="R12" s="300"/>
      <c r="S12" s="300"/>
      <c r="T12" s="301"/>
      <c r="U12" s="302"/>
      <c r="V12" s="300"/>
      <c r="W12" s="300"/>
      <c r="X12" s="301"/>
      <c r="Y12" s="303"/>
      <c r="Z12" s="351" t="s">
        <v>56</v>
      </c>
    </row>
    <row r="13" spans="1:39" s="183" customFormat="1" x14ac:dyDescent="0.2">
      <c r="A13" s="346" t="s">
        <v>18</v>
      </c>
      <c r="B13" s="303"/>
      <c r="C13" s="302"/>
      <c r="D13" s="300"/>
      <c r="E13" s="300"/>
      <c r="F13" s="300"/>
      <c r="G13" s="300"/>
      <c r="H13" s="300"/>
      <c r="I13" s="301"/>
      <c r="J13" s="302"/>
      <c r="K13" s="300"/>
      <c r="L13" s="301"/>
      <c r="M13" s="302"/>
      <c r="N13" s="300"/>
      <c r="O13" s="300"/>
      <c r="P13" s="300"/>
      <c r="Q13" s="300"/>
      <c r="R13" s="300"/>
      <c r="S13" s="300"/>
      <c r="T13" s="301"/>
      <c r="U13" s="302"/>
      <c r="V13" s="300"/>
      <c r="W13" s="300"/>
      <c r="X13" s="301"/>
      <c r="Y13" s="303"/>
      <c r="Z13" s="351" t="s">
        <v>56</v>
      </c>
      <c r="AA13" s="182"/>
      <c r="AB13" s="182"/>
      <c r="AC13" s="182"/>
      <c r="AD13" s="182"/>
      <c r="AE13" s="182"/>
      <c r="AF13" s="182"/>
      <c r="AG13" s="182"/>
      <c r="AH13" s="1"/>
      <c r="AJ13" s="184"/>
      <c r="AK13" s="184"/>
      <c r="AL13" s="184"/>
      <c r="AM13" s="184"/>
    </row>
    <row r="14" spans="1:39" s="183" customFormat="1" x14ac:dyDescent="0.2">
      <c r="A14" s="346" t="s">
        <v>19</v>
      </c>
      <c r="B14" s="303"/>
      <c r="C14" s="302"/>
      <c r="D14" s="300"/>
      <c r="E14" s="300"/>
      <c r="F14" s="300"/>
      <c r="G14" s="300"/>
      <c r="H14" s="300"/>
      <c r="I14" s="301"/>
      <c r="J14" s="302"/>
      <c r="K14" s="300"/>
      <c r="L14" s="301"/>
      <c r="M14" s="302"/>
      <c r="N14" s="300"/>
      <c r="O14" s="300"/>
      <c r="P14" s="300"/>
      <c r="Q14" s="300"/>
      <c r="R14" s="300"/>
      <c r="S14" s="300"/>
      <c r="T14" s="301"/>
      <c r="U14" s="302"/>
      <c r="V14" s="300"/>
      <c r="W14" s="300"/>
      <c r="X14" s="301"/>
      <c r="Y14" s="303"/>
      <c r="Z14" s="351" t="s">
        <v>56</v>
      </c>
      <c r="AA14" s="182"/>
      <c r="AB14" s="182"/>
      <c r="AC14" s="182"/>
      <c r="AD14" s="182"/>
      <c r="AE14" s="182"/>
      <c r="AF14" s="182"/>
      <c r="AG14" s="182"/>
      <c r="AH14" s="1"/>
      <c r="AJ14" s="184"/>
      <c r="AK14" s="184"/>
      <c r="AL14" s="184"/>
      <c r="AM14" s="184"/>
    </row>
    <row r="15" spans="1:39" s="183" customFormat="1" x14ac:dyDescent="0.2">
      <c r="A15" s="226" t="s">
        <v>266</v>
      </c>
      <c r="B15" s="303"/>
      <c r="C15" s="302"/>
      <c r="D15" s="300"/>
      <c r="E15" s="300"/>
      <c r="F15" s="300"/>
      <c r="G15" s="300"/>
      <c r="H15" s="300"/>
      <c r="I15" s="301"/>
      <c r="J15" s="302"/>
      <c r="K15" s="300"/>
      <c r="L15" s="301"/>
      <c r="M15" s="302"/>
      <c r="N15" s="300"/>
      <c r="O15" s="300"/>
      <c r="P15" s="300"/>
      <c r="Q15" s="300"/>
      <c r="R15" s="300"/>
      <c r="S15" s="300"/>
      <c r="T15" s="301"/>
      <c r="U15" s="302"/>
      <c r="V15" s="300"/>
      <c r="W15" s="300"/>
      <c r="X15" s="301"/>
      <c r="Y15" s="303"/>
      <c r="Z15" s="351" t="s">
        <v>56</v>
      </c>
      <c r="AA15" s="182"/>
      <c r="AB15" s="182"/>
      <c r="AC15" s="182"/>
      <c r="AD15" s="182"/>
      <c r="AE15" s="182"/>
      <c r="AF15" s="182"/>
      <c r="AG15" s="182"/>
      <c r="AH15" s="1"/>
      <c r="AJ15" s="184"/>
      <c r="AK15" s="184"/>
      <c r="AL15" s="184"/>
      <c r="AM15" s="184"/>
    </row>
    <row r="16" spans="1:39" s="183" customFormat="1" x14ac:dyDescent="0.2">
      <c r="A16" s="346" t="s">
        <v>20</v>
      </c>
      <c r="B16" s="303"/>
      <c r="C16" s="302"/>
      <c r="D16" s="300"/>
      <c r="E16" s="300"/>
      <c r="F16" s="300"/>
      <c r="G16" s="300"/>
      <c r="H16" s="300"/>
      <c r="I16" s="301"/>
      <c r="J16" s="302"/>
      <c r="K16" s="300"/>
      <c r="L16" s="301"/>
      <c r="M16" s="302"/>
      <c r="N16" s="300"/>
      <c r="O16" s="300"/>
      <c r="P16" s="300"/>
      <c r="Q16" s="300"/>
      <c r="R16" s="300"/>
      <c r="S16" s="300"/>
      <c r="T16" s="301"/>
      <c r="U16" s="302"/>
      <c r="V16" s="300"/>
      <c r="W16" s="300"/>
      <c r="X16" s="301"/>
      <c r="Y16" s="303"/>
      <c r="Z16" s="351" t="s">
        <v>56</v>
      </c>
      <c r="AA16" s="182"/>
      <c r="AB16" s="182"/>
      <c r="AC16" s="182"/>
      <c r="AD16" s="182"/>
      <c r="AE16" s="182"/>
      <c r="AF16" s="182"/>
      <c r="AG16" s="182"/>
      <c r="AH16" s="1"/>
      <c r="AJ16" s="184"/>
      <c r="AK16" s="184"/>
      <c r="AL16" s="184"/>
      <c r="AM16" s="184"/>
    </row>
    <row r="17" spans="1:39" s="183" customFormat="1" x14ac:dyDescent="0.2">
      <c r="A17" s="346" t="s">
        <v>21</v>
      </c>
      <c r="B17" s="303"/>
      <c r="C17" s="302"/>
      <c r="D17" s="300"/>
      <c r="E17" s="300"/>
      <c r="F17" s="300"/>
      <c r="G17" s="300"/>
      <c r="H17" s="300"/>
      <c r="I17" s="301"/>
      <c r="J17" s="302"/>
      <c r="K17" s="300"/>
      <c r="L17" s="301"/>
      <c r="M17" s="302"/>
      <c r="N17" s="300"/>
      <c r="O17" s="300"/>
      <c r="P17" s="300"/>
      <c r="Q17" s="300"/>
      <c r="R17" s="300"/>
      <c r="S17" s="300"/>
      <c r="T17" s="301"/>
      <c r="U17" s="302"/>
      <c r="V17" s="300"/>
      <c r="W17" s="300"/>
      <c r="X17" s="301"/>
      <c r="Y17" s="303"/>
      <c r="Z17" s="351" t="s">
        <v>56</v>
      </c>
      <c r="AA17" s="182"/>
      <c r="AB17" s="182"/>
      <c r="AC17" s="182"/>
      <c r="AD17" s="182"/>
      <c r="AE17" s="182"/>
      <c r="AF17" s="182"/>
      <c r="AG17" s="182"/>
      <c r="AH17" s="1"/>
      <c r="AJ17" s="184"/>
      <c r="AK17" s="184"/>
      <c r="AL17" s="184"/>
      <c r="AM17" s="184"/>
    </row>
    <row r="18" spans="1:39" s="183" customFormat="1" x14ac:dyDescent="0.2">
      <c r="A18" s="346" t="s">
        <v>22</v>
      </c>
      <c r="B18" s="303"/>
      <c r="C18" s="302"/>
      <c r="D18" s="300"/>
      <c r="E18" s="300"/>
      <c r="F18" s="300"/>
      <c r="G18" s="300"/>
      <c r="H18" s="300"/>
      <c r="I18" s="301"/>
      <c r="J18" s="302"/>
      <c r="K18" s="300"/>
      <c r="L18" s="301"/>
      <c r="M18" s="302"/>
      <c r="N18" s="300"/>
      <c r="O18" s="300"/>
      <c r="P18" s="300"/>
      <c r="Q18" s="300"/>
      <c r="R18" s="300"/>
      <c r="S18" s="300"/>
      <c r="T18" s="301"/>
      <c r="U18" s="302"/>
      <c r="V18" s="300"/>
      <c r="W18" s="300"/>
      <c r="X18" s="301"/>
      <c r="Y18" s="303"/>
      <c r="Z18" s="351" t="s">
        <v>56</v>
      </c>
      <c r="AA18" s="182"/>
      <c r="AB18" s="182"/>
      <c r="AC18" s="182"/>
      <c r="AD18" s="182"/>
      <c r="AE18" s="182"/>
      <c r="AF18" s="182"/>
      <c r="AG18" s="182"/>
      <c r="AH18" s="1"/>
      <c r="AJ18" s="184"/>
      <c r="AK18" s="184"/>
      <c r="AL18" s="184"/>
      <c r="AM18" s="184"/>
    </row>
    <row r="19" spans="1:39" s="183" customFormat="1" x14ac:dyDescent="0.2">
      <c r="A19" s="346" t="s">
        <v>23</v>
      </c>
      <c r="B19" s="303"/>
      <c r="C19" s="302"/>
      <c r="D19" s="300"/>
      <c r="E19" s="300"/>
      <c r="F19" s="300"/>
      <c r="G19" s="300"/>
      <c r="H19" s="300"/>
      <c r="I19" s="301"/>
      <c r="J19" s="302"/>
      <c r="K19" s="300"/>
      <c r="L19" s="301"/>
      <c r="M19" s="302"/>
      <c r="N19" s="300"/>
      <c r="O19" s="300"/>
      <c r="P19" s="300"/>
      <c r="Q19" s="300"/>
      <c r="R19" s="300"/>
      <c r="S19" s="300"/>
      <c r="T19" s="301"/>
      <c r="U19" s="302"/>
      <c r="V19" s="300"/>
      <c r="W19" s="300"/>
      <c r="X19" s="301"/>
      <c r="Y19" s="303"/>
      <c r="Z19" s="351" t="s">
        <v>56</v>
      </c>
      <c r="AA19" s="182"/>
      <c r="AB19" s="182"/>
      <c r="AC19" s="182"/>
      <c r="AD19" s="182"/>
      <c r="AE19" s="182"/>
      <c r="AF19" s="182"/>
      <c r="AG19" s="182"/>
      <c r="AH19" s="1"/>
      <c r="AJ19" s="184"/>
      <c r="AK19" s="184"/>
      <c r="AL19" s="184"/>
      <c r="AM19" s="184"/>
    </row>
    <row r="20" spans="1:39" s="183" customFormat="1" x14ac:dyDescent="0.2">
      <c r="A20" s="346" t="s">
        <v>24</v>
      </c>
      <c r="B20" s="303"/>
      <c r="C20" s="302"/>
      <c r="D20" s="300"/>
      <c r="E20" s="300"/>
      <c r="F20" s="300"/>
      <c r="G20" s="300"/>
      <c r="H20" s="300"/>
      <c r="I20" s="301"/>
      <c r="J20" s="302"/>
      <c r="K20" s="300"/>
      <c r="L20" s="301"/>
      <c r="M20" s="302"/>
      <c r="N20" s="300"/>
      <c r="O20" s="300"/>
      <c r="P20" s="300"/>
      <c r="Q20" s="300"/>
      <c r="R20" s="300"/>
      <c r="S20" s="300"/>
      <c r="T20" s="301"/>
      <c r="U20" s="302"/>
      <c r="V20" s="300"/>
      <c r="W20" s="300"/>
      <c r="X20" s="301"/>
      <c r="Y20" s="303"/>
      <c r="Z20" s="351" t="s">
        <v>56</v>
      </c>
      <c r="AA20" s="182"/>
      <c r="AB20" s="182"/>
      <c r="AC20" s="182"/>
      <c r="AD20" s="182"/>
      <c r="AE20" s="182"/>
      <c r="AF20" s="182"/>
      <c r="AG20" s="182"/>
      <c r="AH20" s="1"/>
      <c r="AJ20" s="184"/>
      <c r="AK20" s="184"/>
      <c r="AL20" s="184"/>
      <c r="AM20" s="184"/>
    </row>
    <row r="21" spans="1:39" s="183" customFormat="1" x14ac:dyDescent="0.2">
      <c r="A21" s="346" t="s">
        <v>25</v>
      </c>
      <c r="B21" s="303"/>
      <c r="C21" s="302"/>
      <c r="D21" s="300"/>
      <c r="E21" s="300"/>
      <c r="F21" s="300"/>
      <c r="G21" s="300"/>
      <c r="H21" s="300"/>
      <c r="I21" s="301"/>
      <c r="J21" s="302"/>
      <c r="K21" s="300"/>
      <c r="L21" s="301"/>
      <c r="M21" s="302"/>
      <c r="N21" s="300"/>
      <c r="O21" s="300"/>
      <c r="P21" s="300"/>
      <c r="Q21" s="300"/>
      <c r="R21" s="300"/>
      <c r="S21" s="300"/>
      <c r="T21" s="301"/>
      <c r="U21" s="302"/>
      <c r="V21" s="300"/>
      <c r="W21" s="300"/>
      <c r="X21" s="301"/>
      <c r="Y21" s="303"/>
      <c r="Z21" s="351" t="s">
        <v>56</v>
      </c>
      <c r="AA21" s="182"/>
      <c r="AB21" s="182"/>
      <c r="AC21" s="182"/>
      <c r="AD21" s="182"/>
      <c r="AE21" s="182"/>
      <c r="AF21" s="182"/>
      <c r="AG21" s="182"/>
      <c r="AH21" s="1"/>
      <c r="AJ21" s="184"/>
      <c r="AK21" s="184"/>
      <c r="AL21" s="184"/>
      <c r="AM21" s="184"/>
    </row>
    <row r="22" spans="1:39" s="183" customFormat="1" x14ac:dyDescent="0.2">
      <c r="A22" s="346" t="s">
        <v>26</v>
      </c>
      <c r="B22" s="303"/>
      <c r="C22" s="302"/>
      <c r="D22" s="300"/>
      <c r="E22" s="300"/>
      <c r="F22" s="300"/>
      <c r="G22" s="300"/>
      <c r="H22" s="300"/>
      <c r="I22" s="301"/>
      <c r="J22" s="302"/>
      <c r="K22" s="300"/>
      <c r="L22" s="301"/>
      <c r="M22" s="302"/>
      <c r="N22" s="300"/>
      <c r="O22" s="300"/>
      <c r="P22" s="300"/>
      <c r="Q22" s="300"/>
      <c r="R22" s="300"/>
      <c r="S22" s="300"/>
      <c r="T22" s="301"/>
      <c r="U22" s="302"/>
      <c r="V22" s="300"/>
      <c r="W22" s="300"/>
      <c r="X22" s="301"/>
      <c r="Y22" s="303"/>
      <c r="Z22" s="351" t="s">
        <v>56</v>
      </c>
      <c r="AA22" s="182"/>
      <c r="AB22" s="182"/>
      <c r="AC22" s="182"/>
      <c r="AD22" s="182"/>
      <c r="AE22" s="182"/>
      <c r="AF22" s="182"/>
      <c r="AG22" s="182"/>
      <c r="AH22" s="1"/>
      <c r="AJ22" s="184"/>
      <c r="AK22" s="184"/>
      <c r="AL22" s="184"/>
      <c r="AM22" s="184"/>
    </row>
    <row r="23" spans="1:39" s="183" customFormat="1" x14ac:dyDescent="0.2">
      <c r="A23" s="346" t="s">
        <v>190</v>
      </c>
      <c r="B23" s="303"/>
      <c r="C23" s="302"/>
      <c r="D23" s="300"/>
      <c r="E23" s="300"/>
      <c r="F23" s="300"/>
      <c r="G23" s="300"/>
      <c r="H23" s="300"/>
      <c r="I23" s="301"/>
      <c r="J23" s="302"/>
      <c r="K23" s="300"/>
      <c r="L23" s="301"/>
      <c r="M23" s="302"/>
      <c r="N23" s="300"/>
      <c r="O23" s="300"/>
      <c r="P23" s="300"/>
      <c r="Q23" s="300"/>
      <c r="R23" s="300"/>
      <c r="S23" s="300"/>
      <c r="T23" s="301"/>
      <c r="U23" s="302"/>
      <c r="V23" s="300"/>
      <c r="W23" s="300"/>
      <c r="X23" s="301"/>
      <c r="Y23" s="303"/>
      <c r="Z23" s="351" t="s">
        <v>56</v>
      </c>
      <c r="AA23" s="182"/>
      <c r="AB23" s="182"/>
      <c r="AC23" s="182"/>
      <c r="AD23" s="182"/>
      <c r="AE23" s="182"/>
      <c r="AF23" s="182"/>
      <c r="AG23" s="182"/>
      <c r="AH23" s="1"/>
      <c r="AJ23" s="184"/>
      <c r="AK23" s="184"/>
      <c r="AL23" s="184"/>
      <c r="AM23" s="184"/>
    </row>
    <row r="24" spans="1:39" s="183" customFormat="1" x14ac:dyDescent="0.2">
      <c r="A24" s="347" t="s">
        <v>27</v>
      </c>
      <c r="B24" s="303"/>
      <c r="C24" s="302"/>
      <c r="D24" s="300"/>
      <c r="E24" s="300"/>
      <c r="F24" s="300"/>
      <c r="G24" s="300"/>
      <c r="H24" s="300"/>
      <c r="I24" s="301"/>
      <c r="J24" s="302"/>
      <c r="K24" s="300"/>
      <c r="L24" s="301"/>
      <c r="M24" s="302"/>
      <c r="N24" s="300"/>
      <c r="O24" s="300"/>
      <c r="P24" s="300"/>
      <c r="Q24" s="300"/>
      <c r="R24" s="300"/>
      <c r="S24" s="300"/>
      <c r="T24" s="301"/>
      <c r="U24" s="302"/>
      <c r="V24" s="300"/>
      <c r="W24" s="300"/>
      <c r="X24" s="301"/>
      <c r="Y24" s="303"/>
      <c r="Z24" s="351" t="s">
        <v>56</v>
      </c>
      <c r="AA24" s="182"/>
      <c r="AB24" s="182"/>
      <c r="AC24" s="182"/>
      <c r="AD24" s="182"/>
      <c r="AE24" s="182"/>
      <c r="AF24" s="182"/>
      <c r="AG24" s="182"/>
      <c r="AH24" s="1"/>
      <c r="AJ24" s="1"/>
      <c r="AK24" s="1"/>
      <c r="AL24" s="1"/>
      <c r="AM24" s="1"/>
    </row>
    <row r="25" spans="1:39" s="183" customFormat="1" x14ac:dyDescent="0.2">
      <c r="A25" s="346" t="s">
        <v>28</v>
      </c>
      <c r="B25" s="303"/>
      <c r="C25" s="302"/>
      <c r="D25" s="300"/>
      <c r="E25" s="300"/>
      <c r="F25" s="300"/>
      <c r="G25" s="300"/>
      <c r="H25" s="300"/>
      <c r="I25" s="301"/>
      <c r="J25" s="302"/>
      <c r="K25" s="300"/>
      <c r="L25" s="301"/>
      <c r="M25" s="302"/>
      <c r="N25" s="300"/>
      <c r="O25" s="300"/>
      <c r="P25" s="300"/>
      <c r="Q25" s="300"/>
      <c r="R25" s="300"/>
      <c r="S25" s="300"/>
      <c r="T25" s="301"/>
      <c r="U25" s="302"/>
      <c r="V25" s="300"/>
      <c r="W25" s="300"/>
      <c r="X25" s="301"/>
      <c r="Y25" s="303"/>
      <c r="Z25" s="351" t="s">
        <v>56</v>
      </c>
      <c r="AA25" s="182"/>
      <c r="AB25" s="182"/>
      <c r="AC25" s="182"/>
      <c r="AD25" s="182"/>
      <c r="AE25" s="182"/>
      <c r="AF25" s="182"/>
      <c r="AG25" s="182"/>
      <c r="AH25" s="1"/>
      <c r="AJ25" s="1"/>
      <c r="AK25" s="1"/>
      <c r="AL25" s="1"/>
      <c r="AM25" s="1"/>
    </row>
    <row r="26" spans="1:39" s="183" customFormat="1" x14ac:dyDescent="0.2">
      <c r="A26" s="348" t="s">
        <v>29</v>
      </c>
      <c r="B26" s="303"/>
      <c r="C26" s="302"/>
      <c r="D26" s="300"/>
      <c r="E26" s="300"/>
      <c r="F26" s="300"/>
      <c r="G26" s="300"/>
      <c r="H26" s="300"/>
      <c r="I26" s="301"/>
      <c r="J26" s="302"/>
      <c r="K26" s="300"/>
      <c r="L26" s="301"/>
      <c r="M26" s="302"/>
      <c r="N26" s="300"/>
      <c r="O26" s="300"/>
      <c r="P26" s="300"/>
      <c r="Q26" s="300"/>
      <c r="R26" s="300"/>
      <c r="S26" s="300"/>
      <c r="T26" s="301"/>
      <c r="U26" s="302"/>
      <c r="V26" s="300"/>
      <c r="W26" s="300"/>
      <c r="X26" s="301"/>
      <c r="Y26" s="303"/>
      <c r="Z26" s="351" t="s">
        <v>56</v>
      </c>
      <c r="AA26" s="182"/>
      <c r="AB26" s="182"/>
      <c r="AC26" s="182"/>
      <c r="AD26" s="182"/>
      <c r="AE26" s="182"/>
      <c r="AF26" s="182"/>
      <c r="AG26" s="182"/>
      <c r="AH26" s="1"/>
      <c r="AJ26" s="1"/>
      <c r="AK26" s="1"/>
      <c r="AL26" s="1"/>
      <c r="AM26" s="1"/>
    </row>
    <row r="27" spans="1:39" s="284" customFormat="1" ht="11.25" x14ac:dyDescent="0.2"/>
    <row r="28" spans="1:39" s="284" customFormat="1" ht="15" customHeight="1" x14ac:dyDescent="0.2">
      <c r="A28" s="444" t="s">
        <v>257</v>
      </c>
      <c r="B28" s="445"/>
      <c r="C28" s="445"/>
      <c r="D28" s="445"/>
      <c r="E28" s="445"/>
      <c r="F28" s="445"/>
      <c r="G28" s="445"/>
      <c r="H28" s="445"/>
      <c r="I28" s="445"/>
    </row>
    <row r="29" spans="1:39" s="284" customFormat="1" ht="15" customHeight="1" x14ac:dyDescent="0.2">
      <c r="A29" s="439" t="s">
        <v>182</v>
      </c>
      <c r="B29" s="440"/>
      <c r="C29" s="440"/>
      <c r="D29" s="440"/>
      <c r="E29" s="440"/>
      <c r="F29" s="440"/>
      <c r="G29" s="440"/>
      <c r="H29" s="440"/>
      <c r="I29" s="440"/>
    </row>
    <row r="30" spans="1:39" s="284" customFormat="1" ht="126.75" customHeight="1" x14ac:dyDescent="0.2">
      <c r="A30" s="436" t="s">
        <v>256</v>
      </c>
      <c r="B30" s="436"/>
      <c r="C30" s="436"/>
      <c r="D30" s="436"/>
      <c r="E30" s="436"/>
      <c r="F30" s="436"/>
      <c r="G30" s="436"/>
      <c r="H30" s="436"/>
      <c r="I30" s="436"/>
    </row>
  </sheetData>
  <mergeCells count="9">
    <mergeCell ref="Z4:Z5"/>
    <mergeCell ref="A30:I30"/>
    <mergeCell ref="Y4:Y5"/>
    <mergeCell ref="A29:I29"/>
    <mergeCell ref="C4:T4"/>
    <mergeCell ref="A4:A5"/>
    <mergeCell ref="B4:B5"/>
    <mergeCell ref="U4:X4"/>
    <mergeCell ref="A28:I28"/>
  </mergeCells>
  <conditionalFormatting sqref="B7:Y12">
    <cfRule type="cellIs" dxfId="55" priority="7" operator="equal">
      <formula>0</formula>
    </cfRule>
  </conditionalFormatting>
  <conditionalFormatting sqref="B13:Y26">
    <cfRule type="cellIs" dxfId="54" priority="1" operator="equal">
      <formula>0</formula>
    </cfRule>
  </conditionalFormatting>
  <conditionalFormatting sqref="AJ13:AM23">
    <cfRule type="cellIs" dxfId="53" priority="3" operator="equal">
      <formula>0</formula>
    </cfRule>
  </conditionalFormatting>
  <pageMargins left="0.7" right="0.7" top="0.75" bottom="0.75" header="0.3" footer="0.3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AD29"/>
  <sheetViews>
    <sheetView zoomScale="90" zoomScaleNormal="90" workbookViewId="0">
      <selection activeCell="O31" sqref="O31"/>
    </sheetView>
  </sheetViews>
  <sheetFormatPr defaultColWidth="9.125" defaultRowHeight="12" x14ac:dyDescent="0.2"/>
  <cols>
    <col min="1" max="1" width="34.75" style="1" customWidth="1"/>
    <col min="2" max="26" width="4.75" style="1" customWidth="1"/>
    <col min="27" max="33" width="4.125" style="1" customWidth="1"/>
    <col min="34" max="16384" width="9.125" style="1"/>
  </cols>
  <sheetData>
    <row r="1" spans="1:30" ht="14.25" x14ac:dyDescent="0.2">
      <c r="A1" s="198" t="s">
        <v>45</v>
      </c>
    </row>
    <row r="2" spans="1:30" x14ac:dyDescent="0.2">
      <c r="A2" s="1" t="s">
        <v>0</v>
      </c>
    </row>
    <row r="4" spans="1:30" ht="26.25" customHeight="1" x14ac:dyDescent="0.2">
      <c r="A4" s="452" t="s">
        <v>1</v>
      </c>
      <c r="B4" s="454" t="s">
        <v>2</v>
      </c>
      <c r="C4" s="449" t="s">
        <v>318</v>
      </c>
      <c r="D4" s="450"/>
      <c r="E4" s="450"/>
      <c r="F4" s="450"/>
      <c r="G4" s="450"/>
      <c r="H4" s="450"/>
      <c r="I4" s="450"/>
      <c r="J4" s="450"/>
      <c r="K4" s="450"/>
      <c r="L4" s="450"/>
      <c r="M4" s="455"/>
      <c r="N4" s="449" t="s">
        <v>43</v>
      </c>
      <c r="O4" s="450"/>
      <c r="P4" s="450"/>
      <c r="Q4" s="450"/>
      <c r="R4" s="450"/>
      <c r="S4" s="450"/>
      <c r="T4" s="451" t="s">
        <v>42</v>
      </c>
      <c r="U4" s="450" t="s">
        <v>44</v>
      </c>
      <c r="V4" s="450"/>
      <c r="W4" s="450"/>
      <c r="X4" s="450"/>
      <c r="Y4" s="450"/>
      <c r="Z4" s="450"/>
    </row>
    <row r="5" spans="1:30" ht="153" customHeight="1" x14ac:dyDescent="0.2">
      <c r="A5" s="453"/>
      <c r="B5" s="454"/>
      <c r="C5" s="189" t="s">
        <v>6</v>
      </c>
      <c r="D5" s="173" t="s">
        <v>7</v>
      </c>
      <c r="E5" s="173" t="s">
        <v>8</v>
      </c>
      <c r="F5" s="173" t="s">
        <v>9</v>
      </c>
      <c r="G5" s="173" t="s">
        <v>10</v>
      </c>
      <c r="H5" s="173" t="s">
        <v>11</v>
      </c>
      <c r="I5" s="173" t="s">
        <v>12</v>
      </c>
      <c r="J5" s="173" t="s">
        <v>13</v>
      </c>
      <c r="K5" s="173" t="s">
        <v>14</v>
      </c>
      <c r="L5" s="173" t="s">
        <v>205</v>
      </c>
      <c r="M5" s="181" t="s">
        <v>30</v>
      </c>
      <c r="N5" s="189" t="s">
        <v>36</v>
      </c>
      <c r="O5" s="173" t="s">
        <v>37</v>
      </c>
      <c r="P5" s="173" t="s">
        <v>38</v>
      </c>
      <c r="Q5" s="173" t="s">
        <v>39</v>
      </c>
      <c r="R5" s="173" t="s">
        <v>40</v>
      </c>
      <c r="S5" s="173" t="s">
        <v>41</v>
      </c>
      <c r="T5" s="451"/>
      <c r="U5" s="173" t="s">
        <v>36</v>
      </c>
      <c r="V5" s="173" t="s">
        <v>37</v>
      </c>
      <c r="W5" s="173" t="s">
        <v>38</v>
      </c>
      <c r="X5" s="173" t="s">
        <v>39</v>
      </c>
      <c r="Y5" s="173" t="s">
        <v>40</v>
      </c>
      <c r="Z5" s="173" t="s">
        <v>41</v>
      </c>
    </row>
    <row r="6" spans="1:30" s="16" customFormat="1" ht="9.75" x14ac:dyDescent="0.2">
      <c r="A6" s="11">
        <v>1</v>
      </c>
      <c r="B6" s="191">
        <v>2</v>
      </c>
      <c r="C6" s="190">
        <v>3</v>
      </c>
      <c r="D6" s="169">
        <v>4</v>
      </c>
      <c r="E6" s="169">
        <v>5</v>
      </c>
      <c r="F6" s="169">
        <v>6</v>
      </c>
      <c r="G6" s="169">
        <v>7</v>
      </c>
      <c r="H6" s="169">
        <v>8</v>
      </c>
      <c r="I6" s="169">
        <v>9</v>
      </c>
      <c r="J6" s="169">
        <v>10</v>
      </c>
      <c r="K6" s="169">
        <v>11</v>
      </c>
      <c r="L6" s="169">
        <v>12</v>
      </c>
      <c r="M6" s="191">
        <v>13</v>
      </c>
      <c r="N6" s="190">
        <v>14</v>
      </c>
      <c r="O6" s="169">
        <v>15</v>
      </c>
      <c r="P6" s="169">
        <v>16</v>
      </c>
      <c r="Q6" s="169">
        <v>17</v>
      </c>
      <c r="R6" s="169">
        <v>18</v>
      </c>
      <c r="S6" s="169">
        <v>19</v>
      </c>
      <c r="T6" s="169">
        <v>20</v>
      </c>
      <c r="U6" s="169">
        <v>21</v>
      </c>
      <c r="V6" s="169">
        <v>22</v>
      </c>
      <c r="W6" s="169">
        <v>23</v>
      </c>
      <c r="X6" s="169">
        <v>24</v>
      </c>
      <c r="Y6" s="169">
        <v>25</v>
      </c>
      <c r="Z6" s="169">
        <v>26</v>
      </c>
    </row>
    <row r="7" spans="1:30" x14ac:dyDescent="0.2">
      <c r="A7" s="73" t="s">
        <v>128</v>
      </c>
      <c r="B7" s="194">
        <f>B9+B10</f>
        <v>0</v>
      </c>
      <c r="C7" s="192">
        <f t="shared" ref="C7:Z7" si="0">C9+C10</f>
        <v>0</v>
      </c>
      <c r="D7" s="187">
        <f t="shared" si="0"/>
        <v>0</v>
      </c>
      <c r="E7" s="187">
        <f t="shared" si="0"/>
        <v>0</v>
      </c>
      <c r="F7" s="187">
        <f t="shared" si="0"/>
        <v>0</v>
      </c>
      <c r="G7" s="187">
        <f t="shared" si="0"/>
        <v>0</v>
      </c>
      <c r="H7" s="187">
        <f t="shared" si="0"/>
        <v>0</v>
      </c>
      <c r="I7" s="187">
        <f t="shared" si="0"/>
        <v>0</v>
      </c>
      <c r="J7" s="187">
        <f t="shared" si="0"/>
        <v>0</v>
      </c>
      <c r="K7" s="187">
        <f t="shared" si="0"/>
        <v>0</v>
      </c>
      <c r="L7" s="187">
        <f t="shared" si="0"/>
        <v>0</v>
      </c>
      <c r="M7" s="194">
        <f t="shared" si="0"/>
        <v>0</v>
      </c>
      <c r="N7" s="192">
        <f t="shared" si="0"/>
        <v>0</v>
      </c>
      <c r="O7" s="187">
        <f t="shared" si="0"/>
        <v>0</v>
      </c>
      <c r="P7" s="187">
        <f t="shared" si="0"/>
        <v>0</v>
      </c>
      <c r="Q7" s="187">
        <f t="shared" si="0"/>
        <v>0</v>
      </c>
      <c r="R7" s="187">
        <f t="shared" si="0"/>
        <v>0</v>
      </c>
      <c r="S7" s="187">
        <f t="shared" si="0"/>
        <v>0</v>
      </c>
      <c r="T7" s="187">
        <f t="shared" si="0"/>
        <v>0</v>
      </c>
      <c r="U7" s="187">
        <f t="shared" si="0"/>
        <v>0</v>
      </c>
      <c r="V7" s="187">
        <f t="shared" si="0"/>
        <v>0</v>
      </c>
      <c r="W7" s="187">
        <f t="shared" si="0"/>
        <v>0</v>
      </c>
      <c r="X7" s="187">
        <f t="shared" si="0"/>
        <v>0</v>
      </c>
      <c r="Y7" s="187">
        <f t="shared" si="0"/>
        <v>0</v>
      </c>
      <c r="Z7" s="187">
        <f t="shared" si="0"/>
        <v>0</v>
      </c>
      <c r="AB7" s="1">
        <f>B7-C7-D7-E7-F7-G7-H7-I7-J7-K7-L7</f>
        <v>0</v>
      </c>
      <c r="AC7" s="1">
        <f>B7-N7-O7-P7-Q7-R7-S7</f>
        <v>0</v>
      </c>
      <c r="AD7" s="1">
        <f>T7-U7-V7-W7-X7-Y7-Z7</f>
        <v>0</v>
      </c>
    </row>
    <row r="8" spans="1:30" x14ac:dyDescent="0.2">
      <c r="A8" s="4" t="s">
        <v>15</v>
      </c>
      <c r="B8" s="195"/>
      <c r="C8" s="193"/>
      <c r="D8" s="188"/>
      <c r="E8" s="188"/>
      <c r="F8" s="188"/>
      <c r="G8" s="188"/>
      <c r="H8" s="188"/>
      <c r="I8" s="188"/>
      <c r="J8" s="188"/>
      <c r="K8" s="188"/>
      <c r="L8" s="188"/>
      <c r="M8" s="195"/>
      <c r="N8" s="193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</row>
    <row r="9" spans="1:30" x14ac:dyDescent="0.2">
      <c r="A9" s="5" t="s">
        <v>16</v>
      </c>
      <c r="B9" s="195"/>
      <c r="C9" s="193"/>
      <c r="D9" s="188"/>
      <c r="E9" s="188"/>
      <c r="F9" s="188"/>
      <c r="G9" s="188"/>
      <c r="H9" s="188"/>
      <c r="I9" s="188"/>
      <c r="J9" s="188"/>
      <c r="K9" s="188"/>
      <c r="L9" s="188"/>
      <c r="M9" s="195"/>
      <c r="N9" s="193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B9" s="1">
        <f t="shared" ref="AB9:AB26" si="1">B9-C9-D9-E9-F9-G9-H9-I9-J9-K9-L9</f>
        <v>0</v>
      </c>
      <c r="AC9" s="1">
        <f t="shared" ref="AC9:AC26" si="2">B9-N9-O9-P9-Q9-R9-S9</f>
        <v>0</v>
      </c>
      <c r="AD9" s="1">
        <f t="shared" ref="AD9:AD26" si="3">T9-U9-V9-W9-X9-Y9-Z9</f>
        <v>0</v>
      </c>
    </row>
    <row r="10" spans="1:30" x14ac:dyDescent="0.2">
      <c r="A10" s="5" t="s">
        <v>17</v>
      </c>
      <c r="B10" s="195"/>
      <c r="C10" s="193"/>
      <c r="D10" s="188"/>
      <c r="E10" s="188"/>
      <c r="F10" s="188"/>
      <c r="G10" s="188"/>
      <c r="H10" s="188"/>
      <c r="I10" s="188"/>
      <c r="J10" s="188"/>
      <c r="K10" s="188"/>
      <c r="L10" s="188"/>
      <c r="M10" s="195"/>
      <c r="N10" s="193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B10" s="1">
        <f t="shared" si="1"/>
        <v>0</v>
      </c>
      <c r="AC10" s="1">
        <f t="shared" si="2"/>
        <v>0</v>
      </c>
      <c r="AD10" s="1">
        <f t="shared" si="3"/>
        <v>0</v>
      </c>
    </row>
    <row r="11" spans="1:30" x14ac:dyDescent="0.2">
      <c r="A11" s="73" t="s">
        <v>130</v>
      </c>
      <c r="B11" s="194">
        <f>SUM(B13:B23)</f>
        <v>0</v>
      </c>
      <c r="C11" s="192">
        <f t="shared" ref="C11:Z11" si="4">SUM(C13:C23)</f>
        <v>0</v>
      </c>
      <c r="D11" s="187">
        <f t="shared" si="4"/>
        <v>0</v>
      </c>
      <c r="E11" s="187">
        <f t="shared" si="4"/>
        <v>0</v>
      </c>
      <c r="F11" s="187">
        <f t="shared" si="4"/>
        <v>0</v>
      </c>
      <c r="G11" s="187">
        <f t="shared" si="4"/>
        <v>0</v>
      </c>
      <c r="H11" s="187">
        <f t="shared" si="4"/>
        <v>0</v>
      </c>
      <c r="I11" s="187">
        <f t="shared" si="4"/>
        <v>0</v>
      </c>
      <c r="J11" s="187">
        <f t="shared" si="4"/>
        <v>0</v>
      </c>
      <c r="K11" s="187">
        <f t="shared" si="4"/>
        <v>0</v>
      </c>
      <c r="L11" s="187">
        <f t="shared" si="4"/>
        <v>0</v>
      </c>
      <c r="M11" s="194">
        <f t="shared" si="4"/>
        <v>0</v>
      </c>
      <c r="N11" s="192">
        <f t="shared" si="4"/>
        <v>0</v>
      </c>
      <c r="O11" s="187">
        <f t="shared" si="4"/>
        <v>0</v>
      </c>
      <c r="P11" s="187">
        <f t="shared" si="4"/>
        <v>0</v>
      </c>
      <c r="Q11" s="187">
        <f t="shared" si="4"/>
        <v>0</v>
      </c>
      <c r="R11" s="187">
        <f t="shared" si="4"/>
        <v>0</v>
      </c>
      <c r="S11" s="187">
        <f t="shared" si="4"/>
        <v>0</v>
      </c>
      <c r="T11" s="187">
        <f t="shared" si="4"/>
        <v>0</v>
      </c>
      <c r="U11" s="187">
        <f t="shared" si="4"/>
        <v>0</v>
      </c>
      <c r="V11" s="187">
        <f t="shared" si="4"/>
        <v>0</v>
      </c>
      <c r="W11" s="187">
        <f t="shared" si="4"/>
        <v>0</v>
      </c>
      <c r="X11" s="187">
        <f t="shared" si="4"/>
        <v>0</v>
      </c>
      <c r="Y11" s="187">
        <f t="shared" si="4"/>
        <v>0</v>
      </c>
      <c r="Z11" s="187">
        <f t="shared" si="4"/>
        <v>0</v>
      </c>
      <c r="AB11" s="1">
        <f t="shared" si="1"/>
        <v>0</v>
      </c>
      <c r="AC11" s="1">
        <f t="shared" si="2"/>
        <v>0</v>
      </c>
      <c r="AD11" s="1">
        <f t="shared" si="3"/>
        <v>0</v>
      </c>
    </row>
    <row r="12" spans="1:30" x14ac:dyDescent="0.2">
      <c r="A12" s="5" t="s">
        <v>15</v>
      </c>
      <c r="B12" s="195"/>
      <c r="C12" s="193"/>
      <c r="D12" s="188"/>
      <c r="E12" s="188"/>
      <c r="F12" s="188"/>
      <c r="G12" s="188"/>
      <c r="H12" s="188"/>
      <c r="I12" s="188"/>
      <c r="J12" s="188"/>
      <c r="K12" s="188"/>
      <c r="L12" s="188"/>
      <c r="M12" s="195"/>
      <c r="N12" s="193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</row>
    <row r="13" spans="1:30" x14ac:dyDescent="0.2">
      <c r="A13" s="5" t="s">
        <v>18</v>
      </c>
      <c r="B13" s="195"/>
      <c r="C13" s="193"/>
      <c r="D13" s="188"/>
      <c r="E13" s="188"/>
      <c r="F13" s="188"/>
      <c r="G13" s="188"/>
      <c r="H13" s="188"/>
      <c r="I13" s="188"/>
      <c r="J13" s="188"/>
      <c r="K13" s="188"/>
      <c r="L13" s="188"/>
      <c r="M13" s="195"/>
      <c r="N13" s="193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B13" s="1">
        <f t="shared" si="1"/>
        <v>0</v>
      </c>
      <c r="AC13" s="1">
        <f t="shared" si="2"/>
        <v>0</v>
      </c>
      <c r="AD13" s="1">
        <f t="shared" si="3"/>
        <v>0</v>
      </c>
    </row>
    <row r="14" spans="1:30" x14ac:dyDescent="0.2">
      <c r="A14" s="5" t="s">
        <v>19</v>
      </c>
      <c r="B14" s="195"/>
      <c r="C14" s="193"/>
      <c r="D14" s="188"/>
      <c r="E14" s="188"/>
      <c r="F14" s="188"/>
      <c r="G14" s="188"/>
      <c r="H14" s="188"/>
      <c r="I14" s="188"/>
      <c r="J14" s="188"/>
      <c r="K14" s="188"/>
      <c r="L14" s="188"/>
      <c r="M14" s="195"/>
      <c r="N14" s="193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B14" s="1">
        <f t="shared" si="1"/>
        <v>0</v>
      </c>
      <c r="AC14" s="1">
        <f t="shared" si="2"/>
        <v>0</v>
      </c>
      <c r="AD14" s="1">
        <f t="shared" si="3"/>
        <v>0</v>
      </c>
    </row>
    <row r="15" spans="1:30" x14ac:dyDescent="0.2">
      <c r="A15" s="5" t="s">
        <v>266</v>
      </c>
      <c r="B15" s="195"/>
      <c r="C15" s="193"/>
      <c r="D15" s="188"/>
      <c r="E15" s="188"/>
      <c r="F15" s="188"/>
      <c r="G15" s="188"/>
      <c r="H15" s="188"/>
      <c r="I15" s="188"/>
      <c r="J15" s="188"/>
      <c r="K15" s="188"/>
      <c r="L15" s="188"/>
      <c r="M15" s="195"/>
      <c r="N15" s="193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B15" s="1">
        <f t="shared" si="1"/>
        <v>0</v>
      </c>
      <c r="AC15" s="1">
        <f t="shared" si="2"/>
        <v>0</v>
      </c>
      <c r="AD15" s="1">
        <f t="shared" si="3"/>
        <v>0</v>
      </c>
    </row>
    <row r="16" spans="1:30" x14ac:dyDescent="0.2">
      <c r="A16" s="5" t="s">
        <v>20</v>
      </c>
      <c r="B16" s="195"/>
      <c r="C16" s="193"/>
      <c r="D16" s="188"/>
      <c r="E16" s="188"/>
      <c r="F16" s="188"/>
      <c r="G16" s="188"/>
      <c r="H16" s="188"/>
      <c r="I16" s="188"/>
      <c r="J16" s="188"/>
      <c r="K16" s="188"/>
      <c r="L16" s="188"/>
      <c r="M16" s="195"/>
      <c r="N16" s="193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B16" s="1">
        <f t="shared" si="1"/>
        <v>0</v>
      </c>
      <c r="AC16" s="1">
        <f t="shared" si="2"/>
        <v>0</v>
      </c>
      <c r="AD16" s="1">
        <f t="shared" si="3"/>
        <v>0</v>
      </c>
    </row>
    <row r="17" spans="1:30" x14ac:dyDescent="0.2">
      <c r="A17" s="5" t="s">
        <v>21</v>
      </c>
      <c r="B17" s="195"/>
      <c r="C17" s="193"/>
      <c r="D17" s="188"/>
      <c r="E17" s="188"/>
      <c r="F17" s="188"/>
      <c r="G17" s="188"/>
      <c r="H17" s="188"/>
      <c r="I17" s="188"/>
      <c r="J17" s="188"/>
      <c r="K17" s="188"/>
      <c r="L17" s="188"/>
      <c r="M17" s="195"/>
      <c r="N17" s="193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B17" s="1">
        <f t="shared" si="1"/>
        <v>0</v>
      </c>
      <c r="AC17" s="1">
        <f t="shared" si="2"/>
        <v>0</v>
      </c>
      <c r="AD17" s="1">
        <f t="shared" si="3"/>
        <v>0</v>
      </c>
    </row>
    <row r="18" spans="1:30" x14ac:dyDescent="0.2">
      <c r="A18" s="5" t="s">
        <v>22</v>
      </c>
      <c r="B18" s="195"/>
      <c r="C18" s="193"/>
      <c r="D18" s="188"/>
      <c r="E18" s="188"/>
      <c r="F18" s="188"/>
      <c r="G18" s="188"/>
      <c r="H18" s="188"/>
      <c r="I18" s="188"/>
      <c r="J18" s="188"/>
      <c r="K18" s="188"/>
      <c r="L18" s="188"/>
      <c r="M18" s="195"/>
      <c r="N18" s="193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B18" s="1">
        <f t="shared" si="1"/>
        <v>0</v>
      </c>
      <c r="AC18" s="1">
        <f t="shared" si="2"/>
        <v>0</v>
      </c>
      <c r="AD18" s="1">
        <f t="shared" si="3"/>
        <v>0</v>
      </c>
    </row>
    <row r="19" spans="1:30" x14ac:dyDescent="0.2">
      <c r="A19" s="5" t="s">
        <v>23</v>
      </c>
      <c r="B19" s="195"/>
      <c r="C19" s="193"/>
      <c r="D19" s="188"/>
      <c r="E19" s="188"/>
      <c r="F19" s="188"/>
      <c r="G19" s="188"/>
      <c r="H19" s="188"/>
      <c r="I19" s="188"/>
      <c r="J19" s="188"/>
      <c r="K19" s="188"/>
      <c r="L19" s="188"/>
      <c r="M19" s="195"/>
      <c r="N19" s="193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B19" s="1">
        <f t="shared" si="1"/>
        <v>0</v>
      </c>
      <c r="AC19" s="1">
        <f t="shared" si="2"/>
        <v>0</v>
      </c>
      <c r="AD19" s="1">
        <f t="shared" si="3"/>
        <v>0</v>
      </c>
    </row>
    <row r="20" spans="1:30" x14ac:dyDescent="0.2">
      <c r="A20" s="5" t="s">
        <v>24</v>
      </c>
      <c r="B20" s="195"/>
      <c r="C20" s="193"/>
      <c r="D20" s="188"/>
      <c r="E20" s="188"/>
      <c r="F20" s="188"/>
      <c r="G20" s="188"/>
      <c r="H20" s="188"/>
      <c r="I20" s="188"/>
      <c r="J20" s="188"/>
      <c r="K20" s="188"/>
      <c r="L20" s="188"/>
      <c r="M20" s="195"/>
      <c r="N20" s="193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B20" s="1">
        <f t="shared" si="1"/>
        <v>0</v>
      </c>
      <c r="AC20" s="1">
        <f t="shared" si="2"/>
        <v>0</v>
      </c>
      <c r="AD20" s="1">
        <f t="shared" si="3"/>
        <v>0</v>
      </c>
    </row>
    <row r="21" spans="1:30" x14ac:dyDescent="0.2">
      <c r="A21" s="5" t="s">
        <v>25</v>
      </c>
      <c r="B21" s="195"/>
      <c r="C21" s="193"/>
      <c r="D21" s="188"/>
      <c r="E21" s="188"/>
      <c r="F21" s="188"/>
      <c r="G21" s="188"/>
      <c r="H21" s="188"/>
      <c r="I21" s="188"/>
      <c r="J21" s="188"/>
      <c r="K21" s="188"/>
      <c r="L21" s="188"/>
      <c r="M21" s="195"/>
      <c r="N21" s="193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B21" s="1">
        <f t="shared" si="1"/>
        <v>0</v>
      </c>
      <c r="AC21" s="1">
        <f t="shared" si="2"/>
        <v>0</v>
      </c>
      <c r="AD21" s="1">
        <f t="shared" si="3"/>
        <v>0</v>
      </c>
    </row>
    <row r="22" spans="1:30" ht="12" customHeight="1" x14ac:dyDescent="0.2">
      <c r="A22" s="5" t="s">
        <v>26</v>
      </c>
      <c r="B22" s="195"/>
      <c r="C22" s="193"/>
      <c r="D22" s="188"/>
      <c r="E22" s="188"/>
      <c r="F22" s="188"/>
      <c r="G22" s="188"/>
      <c r="H22" s="188"/>
      <c r="I22" s="188"/>
      <c r="J22" s="188"/>
      <c r="K22" s="188"/>
      <c r="L22" s="188"/>
      <c r="M22" s="195"/>
      <c r="N22" s="193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B22" s="1">
        <f t="shared" si="1"/>
        <v>0</v>
      </c>
      <c r="AC22" s="1">
        <f t="shared" si="2"/>
        <v>0</v>
      </c>
      <c r="AD22" s="1">
        <f t="shared" si="3"/>
        <v>0</v>
      </c>
    </row>
    <row r="23" spans="1:30" ht="12" customHeight="1" x14ac:dyDescent="0.2">
      <c r="A23" s="5" t="s">
        <v>190</v>
      </c>
      <c r="B23" s="195"/>
      <c r="C23" s="193"/>
      <c r="D23" s="188"/>
      <c r="E23" s="188"/>
      <c r="F23" s="188"/>
      <c r="G23" s="188"/>
      <c r="H23" s="188"/>
      <c r="I23" s="188"/>
      <c r="J23" s="188"/>
      <c r="K23" s="188"/>
      <c r="L23" s="188"/>
      <c r="M23" s="195"/>
      <c r="N23" s="193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B23" s="1">
        <f t="shared" si="1"/>
        <v>0</v>
      </c>
      <c r="AC23" s="1">
        <f t="shared" si="2"/>
        <v>0</v>
      </c>
      <c r="AD23" s="1">
        <f t="shared" si="3"/>
        <v>0</v>
      </c>
    </row>
    <row r="24" spans="1:30" x14ac:dyDescent="0.2">
      <c r="A24" s="73" t="s">
        <v>27</v>
      </c>
      <c r="B24" s="194">
        <f>B25+B26</f>
        <v>0</v>
      </c>
      <c r="C24" s="192">
        <f t="shared" ref="C24:Z24" si="5">C25+C26</f>
        <v>0</v>
      </c>
      <c r="D24" s="187">
        <f t="shared" si="5"/>
        <v>0</v>
      </c>
      <c r="E24" s="187">
        <f t="shared" si="5"/>
        <v>0</v>
      </c>
      <c r="F24" s="187">
        <f t="shared" si="5"/>
        <v>0</v>
      </c>
      <c r="G24" s="187">
        <f t="shared" si="5"/>
        <v>0</v>
      </c>
      <c r="H24" s="187">
        <f t="shared" si="5"/>
        <v>0</v>
      </c>
      <c r="I24" s="187">
        <f t="shared" si="5"/>
        <v>0</v>
      </c>
      <c r="J24" s="187">
        <f t="shared" si="5"/>
        <v>0</v>
      </c>
      <c r="K24" s="187">
        <f t="shared" si="5"/>
        <v>0</v>
      </c>
      <c r="L24" s="187">
        <f t="shared" si="5"/>
        <v>0</v>
      </c>
      <c r="M24" s="194">
        <f t="shared" si="5"/>
        <v>0</v>
      </c>
      <c r="N24" s="192">
        <f t="shared" si="5"/>
        <v>0</v>
      </c>
      <c r="O24" s="187">
        <f t="shared" si="5"/>
        <v>0</v>
      </c>
      <c r="P24" s="187">
        <f t="shared" si="5"/>
        <v>0</v>
      </c>
      <c r="Q24" s="187">
        <f t="shared" si="5"/>
        <v>0</v>
      </c>
      <c r="R24" s="187">
        <f t="shared" si="5"/>
        <v>0</v>
      </c>
      <c r="S24" s="187">
        <f t="shared" si="5"/>
        <v>0</v>
      </c>
      <c r="T24" s="187">
        <f t="shared" si="5"/>
        <v>0</v>
      </c>
      <c r="U24" s="187">
        <f t="shared" si="5"/>
        <v>0</v>
      </c>
      <c r="V24" s="187">
        <f t="shared" si="5"/>
        <v>0</v>
      </c>
      <c r="W24" s="187">
        <f t="shared" si="5"/>
        <v>0</v>
      </c>
      <c r="X24" s="187">
        <f t="shared" si="5"/>
        <v>0</v>
      </c>
      <c r="Y24" s="187">
        <f t="shared" si="5"/>
        <v>0</v>
      </c>
      <c r="Z24" s="187">
        <f t="shared" si="5"/>
        <v>0</v>
      </c>
    </row>
    <row r="25" spans="1:30" x14ac:dyDescent="0.2">
      <c r="A25" s="5" t="s">
        <v>28</v>
      </c>
      <c r="B25" s="195"/>
      <c r="C25" s="193"/>
      <c r="D25" s="188"/>
      <c r="E25" s="188"/>
      <c r="F25" s="188"/>
      <c r="G25" s="188"/>
      <c r="H25" s="188"/>
      <c r="I25" s="188"/>
      <c r="J25" s="188"/>
      <c r="K25" s="188"/>
      <c r="L25" s="188"/>
      <c r="M25" s="195"/>
      <c r="N25" s="193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B25" s="1">
        <f t="shared" si="1"/>
        <v>0</v>
      </c>
      <c r="AC25" s="1">
        <f t="shared" si="2"/>
        <v>0</v>
      </c>
      <c r="AD25" s="1">
        <f t="shared" si="3"/>
        <v>0</v>
      </c>
    </row>
    <row r="26" spans="1:30" x14ac:dyDescent="0.2">
      <c r="A26" s="5" t="s">
        <v>29</v>
      </c>
      <c r="B26" s="195"/>
      <c r="C26" s="193"/>
      <c r="D26" s="188"/>
      <c r="E26" s="188"/>
      <c r="F26" s="188"/>
      <c r="G26" s="188"/>
      <c r="H26" s="188"/>
      <c r="I26" s="188"/>
      <c r="J26" s="188"/>
      <c r="K26" s="188"/>
      <c r="L26" s="188"/>
      <c r="M26" s="195"/>
      <c r="N26" s="193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B26" s="1">
        <f t="shared" si="1"/>
        <v>0</v>
      </c>
      <c r="AC26" s="1">
        <f t="shared" si="2"/>
        <v>0</v>
      </c>
      <c r="AD26" s="1">
        <f t="shared" si="3"/>
        <v>0</v>
      </c>
    </row>
    <row r="28" spans="1:30" x14ac:dyDescent="0.2">
      <c r="A28" s="446" t="s">
        <v>181</v>
      </c>
      <c r="B28" s="447"/>
      <c r="C28" s="447"/>
      <c r="D28" s="447"/>
      <c r="E28" s="447"/>
      <c r="F28" s="447"/>
      <c r="G28" s="447"/>
      <c r="H28" s="448"/>
    </row>
    <row r="29" spans="1:30" x14ac:dyDescent="0.2">
      <c r="A29" s="446" t="s">
        <v>183</v>
      </c>
      <c r="B29" s="447"/>
      <c r="C29" s="447"/>
      <c r="D29" s="447"/>
      <c r="E29" s="447"/>
      <c r="F29" s="447"/>
      <c r="G29" s="447"/>
      <c r="H29" s="448"/>
    </row>
  </sheetData>
  <mergeCells count="8">
    <mergeCell ref="A28:H28"/>
    <mergeCell ref="A29:H29"/>
    <mergeCell ref="N4:S4"/>
    <mergeCell ref="U4:Z4"/>
    <mergeCell ref="T4:T5"/>
    <mergeCell ref="A4:A5"/>
    <mergeCell ref="B4:B5"/>
    <mergeCell ref="C4:M4"/>
  </mergeCells>
  <conditionalFormatting sqref="B7:Z26">
    <cfRule type="cellIs" dxfId="52" priority="2" operator="equal">
      <formula>0</formula>
    </cfRule>
  </conditionalFormatting>
  <conditionalFormatting sqref="AB7:AD26">
    <cfRule type="cellIs" dxfId="51" priority="1" operator="equal">
      <formula>0</formula>
    </cfRule>
  </conditionalFormatting>
  <pageMargins left="0.7" right="0.7" top="0.75" bottom="0.75" header="0.3" footer="0.3"/>
  <pageSetup paperSize="9" scale="8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K29"/>
  <sheetViews>
    <sheetView zoomScale="90" zoomScaleNormal="90" workbookViewId="0">
      <selection sqref="A1:XFD1048576"/>
    </sheetView>
  </sheetViews>
  <sheetFormatPr defaultColWidth="9.125" defaultRowHeight="12" x14ac:dyDescent="0.2"/>
  <cols>
    <col min="1" max="1" width="34.75" style="1" customWidth="1"/>
    <col min="2" max="2" width="6.75" style="1" customWidth="1"/>
    <col min="3" max="11" width="6.25" style="1" customWidth="1"/>
    <col min="12" max="16384" width="9.125" style="1"/>
  </cols>
  <sheetData>
    <row r="1" spans="1:11" ht="14.25" x14ac:dyDescent="0.2">
      <c r="A1" s="198" t="s">
        <v>69</v>
      </c>
    </row>
    <row r="2" spans="1:11" x14ac:dyDescent="0.2">
      <c r="A2" s="1" t="s">
        <v>0</v>
      </c>
    </row>
    <row r="4" spans="1:11" ht="61.5" customHeight="1" x14ac:dyDescent="0.2">
      <c r="A4" s="475" t="s">
        <v>1</v>
      </c>
      <c r="B4" s="478" t="s">
        <v>2</v>
      </c>
      <c r="C4" s="472" t="s">
        <v>209</v>
      </c>
      <c r="D4" s="473"/>
      <c r="E4" s="473"/>
      <c r="F4" s="474"/>
      <c r="G4" s="456" t="s">
        <v>339</v>
      </c>
      <c r="H4" s="466" t="s">
        <v>245</v>
      </c>
      <c r="I4" s="467" t="s">
        <v>246</v>
      </c>
      <c r="J4" s="459" t="s">
        <v>204</v>
      </c>
      <c r="K4" s="460"/>
    </row>
    <row r="5" spans="1:11" ht="180" customHeight="1" x14ac:dyDescent="0.2">
      <c r="A5" s="476"/>
      <c r="B5" s="479"/>
      <c r="C5" s="481" t="s">
        <v>54</v>
      </c>
      <c r="D5" s="482"/>
      <c r="E5" s="470" t="s">
        <v>55</v>
      </c>
      <c r="F5" s="471"/>
      <c r="G5" s="457"/>
      <c r="H5" s="466"/>
      <c r="I5" s="468"/>
      <c r="J5" s="461"/>
      <c r="K5" s="462"/>
    </row>
    <row r="6" spans="1:11" ht="149.25" customHeight="1" x14ac:dyDescent="0.2">
      <c r="A6" s="477"/>
      <c r="B6" s="480"/>
      <c r="C6" s="168" t="s">
        <v>258</v>
      </c>
      <c r="D6" s="168" t="s">
        <v>259</v>
      </c>
      <c r="E6" s="168" t="s">
        <v>258</v>
      </c>
      <c r="F6" s="168" t="s">
        <v>259</v>
      </c>
      <c r="G6" s="458"/>
      <c r="H6" s="466"/>
      <c r="I6" s="469"/>
      <c r="J6" s="317" t="s">
        <v>53</v>
      </c>
      <c r="K6" s="168" t="s">
        <v>260</v>
      </c>
    </row>
    <row r="7" spans="1:11" s="16" customFormat="1" ht="9.75" x14ac:dyDescent="0.2">
      <c r="A7" s="169">
        <v>1</v>
      </c>
      <c r="B7" s="169">
        <v>2</v>
      </c>
      <c r="C7" s="169">
        <v>3</v>
      </c>
      <c r="D7" s="169">
        <v>4</v>
      </c>
      <c r="E7" s="169">
        <v>5</v>
      </c>
      <c r="F7" s="169">
        <v>6</v>
      </c>
      <c r="G7" s="169"/>
      <c r="H7" s="169"/>
      <c r="I7" s="169"/>
      <c r="J7" s="169">
        <v>7</v>
      </c>
      <c r="K7" s="169">
        <v>8</v>
      </c>
    </row>
    <row r="8" spans="1:11" x14ac:dyDescent="0.2">
      <c r="A8" s="166" t="s">
        <v>128</v>
      </c>
      <c r="B8" s="74">
        <f>B10+B11</f>
        <v>0</v>
      </c>
      <c r="C8" s="74">
        <f t="shared" ref="C8:D8" si="0">C10+C11</f>
        <v>0</v>
      </c>
      <c r="D8" s="74">
        <f t="shared" si="0"/>
        <v>0</v>
      </c>
      <c r="E8" s="170" t="s">
        <v>56</v>
      </c>
      <c r="F8" s="171" t="s">
        <v>56</v>
      </c>
      <c r="G8" s="74">
        <f>G10+G11</f>
        <v>0</v>
      </c>
      <c r="H8" s="74">
        <f t="shared" ref="H8:I8" si="1">H10+H11</f>
        <v>0</v>
      </c>
      <c r="I8" s="74">
        <f t="shared" si="1"/>
        <v>0</v>
      </c>
      <c r="J8" s="74">
        <f t="shared" ref="J8:K8" si="2">J10+J11</f>
        <v>0</v>
      </c>
      <c r="K8" s="74">
        <f t="shared" si="2"/>
        <v>0</v>
      </c>
    </row>
    <row r="9" spans="1:11" ht="13.5" customHeight="1" x14ac:dyDescent="0.2">
      <c r="A9" s="167" t="s">
        <v>15</v>
      </c>
      <c r="B9" s="3"/>
      <c r="C9" s="3"/>
      <c r="D9" s="3"/>
      <c r="E9" s="316" t="s">
        <v>56</v>
      </c>
      <c r="F9" s="316" t="s">
        <v>56</v>
      </c>
      <c r="G9" s="3"/>
      <c r="H9" s="316"/>
      <c r="I9" s="316"/>
      <c r="J9" s="3"/>
      <c r="K9" s="3"/>
    </row>
    <row r="10" spans="1:11" x14ac:dyDescent="0.2">
      <c r="A10" s="172" t="s">
        <v>16</v>
      </c>
      <c r="B10" s="3"/>
      <c r="C10" s="3"/>
      <c r="D10" s="3"/>
      <c r="E10" s="316" t="s">
        <v>56</v>
      </c>
      <c r="F10" s="316" t="s">
        <v>56</v>
      </c>
      <c r="G10" s="3"/>
      <c r="H10" s="316"/>
      <c r="I10" s="316"/>
      <c r="J10" s="3"/>
      <c r="K10" s="3"/>
    </row>
    <row r="11" spans="1:11" x14ac:dyDescent="0.2">
      <c r="A11" s="172" t="s">
        <v>17</v>
      </c>
      <c r="B11" s="3"/>
      <c r="C11" s="3"/>
      <c r="D11" s="3"/>
      <c r="E11" s="316" t="s">
        <v>56</v>
      </c>
      <c r="F11" s="316" t="s">
        <v>56</v>
      </c>
      <c r="G11" s="3"/>
      <c r="H11" s="316"/>
      <c r="I11" s="316"/>
      <c r="J11" s="3"/>
      <c r="K11" s="3"/>
    </row>
    <row r="12" spans="1:11" x14ac:dyDescent="0.2">
      <c r="A12" s="166" t="s">
        <v>130</v>
      </c>
      <c r="B12" s="74">
        <f>SUM(B14:B24)</f>
        <v>0</v>
      </c>
      <c r="C12" s="170" t="s">
        <v>56</v>
      </c>
      <c r="D12" s="171" t="s">
        <v>56</v>
      </c>
      <c r="E12" s="74">
        <f>SUM(E14:E24)</f>
        <v>0</v>
      </c>
      <c r="F12" s="74">
        <f t="shared" ref="F12:K12" si="3">SUM(F14:F24)</f>
        <v>0</v>
      </c>
      <c r="G12" s="74">
        <f t="shared" ref="G12:I12" si="4">SUM(G14:G24)</f>
        <v>0</v>
      </c>
      <c r="H12" s="74">
        <f t="shared" si="4"/>
        <v>0</v>
      </c>
      <c r="I12" s="74">
        <f t="shared" si="4"/>
        <v>0</v>
      </c>
      <c r="J12" s="74">
        <f t="shared" si="3"/>
        <v>0</v>
      </c>
      <c r="K12" s="74">
        <f t="shared" si="3"/>
        <v>0</v>
      </c>
    </row>
    <row r="13" spans="1:11" x14ac:dyDescent="0.2">
      <c r="A13" s="172" t="s">
        <v>15</v>
      </c>
      <c r="B13" s="3"/>
      <c r="C13" s="316"/>
      <c r="D13" s="316"/>
      <c r="E13" s="3"/>
      <c r="F13" s="3"/>
      <c r="G13" s="3"/>
      <c r="H13" s="3"/>
      <c r="I13" s="3"/>
      <c r="J13" s="3"/>
      <c r="K13" s="3"/>
    </row>
    <row r="14" spans="1:11" x14ac:dyDescent="0.2">
      <c r="A14" s="172" t="s">
        <v>18</v>
      </c>
      <c r="B14" s="3"/>
      <c r="C14" s="316" t="s">
        <v>56</v>
      </c>
      <c r="D14" s="316" t="s">
        <v>56</v>
      </c>
      <c r="E14" s="3"/>
      <c r="F14" s="3"/>
      <c r="G14" s="3"/>
      <c r="H14" s="3"/>
      <c r="I14" s="3"/>
      <c r="J14" s="3"/>
      <c r="K14" s="3"/>
    </row>
    <row r="15" spans="1:11" x14ac:dyDescent="0.2">
      <c r="A15" s="172" t="s">
        <v>19</v>
      </c>
      <c r="B15" s="3"/>
      <c r="C15" s="316" t="s">
        <v>56</v>
      </c>
      <c r="D15" s="316" t="s">
        <v>56</v>
      </c>
      <c r="E15" s="3"/>
      <c r="F15" s="3"/>
      <c r="G15" s="3"/>
      <c r="H15" s="3"/>
      <c r="I15" s="3"/>
      <c r="J15" s="3"/>
      <c r="K15" s="3"/>
    </row>
    <row r="16" spans="1:11" x14ac:dyDescent="0.2">
      <c r="A16" s="5" t="s">
        <v>266</v>
      </c>
      <c r="B16" s="3"/>
      <c r="C16" s="316" t="s">
        <v>56</v>
      </c>
      <c r="D16" s="316" t="s">
        <v>56</v>
      </c>
      <c r="E16" s="3"/>
      <c r="F16" s="3"/>
      <c r="G16" s="3"/>
      <c r="H16" s="3"/>
      <c r="I16" s="3"/>
      <c r="J16" s="3"/>
      <c r="K16" s="3"/>
    </row>
    <row r="17" spans="1:11" x14ac:dyDescent="0.2">
      <c r="A17" s="172" t="s">
        <v>20</v>
      </c>
      <c r="B17" s="3"/>
      <c r="C17" s="316" t="s">
        <v>56</v>
      </c>
      <c r="D17" s="316" t="s">
        <v>56</v>
      </c>
      <c r="E17" s="3"/>
      <c r="F17" s="3"/>
      <c r="G17" s="3"/>
      <c r="H17" s="3"/>
      <c r="I17" s="3"/>
      <c r="J17" s="3"/>
      <c r="K17" s="3"/>
    </row>
    <row r="18" spans="1:11" x14ac:dyDescent="0.2">
      <c r="A18" s="172" t="s">
        <v>21</v>
      </c>
      <c r="B18" s="3"/>
      <c r="C18" s="316" t="s">
        <v>56</v>
      </c>
      <c r="D18" s="316" t="s">
        <v>56</v>
      </c>
      <c r="E18" s="3"/>
      <c r="F18" s="3"/>
      <c r="G18" s="3"/>
      <c r="H18" s="3"/>
      <c r="I18" s="3"/>
      <c r="J18" s="3"/>
      <c r="K18" s="3"/>
    </row>
    <row r="19" spans="1:11" x14ac:dyDescent="0.2">
      <c r="A19" s="172" t="s">
        <v>22</v>
      </c>
      <c r="B19" s="3"/>
      <c r="C19" s="316" t="s">
        <v>56</v>
      </c>
      <c r="D19" s="316" t="s">
        <v>56</v>
      </c>
      <c r="E19" s="3"/>
      <c r="F19" s="3"/>
      <c r="G19" s="3"/>
      <c r="H19" s="3"/>
      <c r="I19" s="3"/>
      <c r="J19" s="3"/>
      <c r="K19" s="3"/>
    </row>
    <row r="20" spans="1:11" x14ac:dyDescent="0.2">
      <c r="A20" s="172" t="s">
        <v>23</v>
      </c>
      <c r="B20" s="3"/>
      <c r="C20" s="316" t="s">
        <v>56</v>
      </c>
      <c r="D20" s="316" t="s">
        <v>56</v>
      </c>
      <c r="E20" s="3"/>
      <c r="F20" s="3"/>
      <c r="G20" s="3"/>
      <c r="H20" s="3"/>
      <c r="I20" s="3"/>
      <c r="J20" s="3"/>
      <c r="K20" s="3"/>
    </row>
    <row r="21" spans="1:11" x14ac:dyDescent="0.2">
      <c r="A21" s="172" t="s">
        <v>24</v>
      </c>
      <c r="B21" s="3"/>
      <c r="C21" s="316" t="s">
        <v>56</v>
      </c>
      <c r="D21" s="316" t="s">
        <v>56</v>
      </c>
      <c r="E21" s="3"/>
      <c r="F21" s="3"/>
      <c r="G21" s="3"/>
      <c r="H21" s="3"/>
      <c r="I21" s="3"/>
      <c r="J21" s="3"/>
      <c r="K21" s="3"/>
    </row>
    <row r="22" spans="1:11" x14ac:dyDescent="0.2">
      <c r="A22" s="172" t="s">
        <v>25</v>
      </c>
      <c r="B22" s="3"/>
      <c r="C22" s="316" t="s">
        <v>56</v>
      </c>
      <c r="D22" s="316" t="s">
        <v>56</v>
      </c>
      <c r="E22" s="3"/>
      <c r="F22" s="3"/>
      <c r="G22" s="3"/>
      <c r="H22" s="3"/>
      <c r="I22" s="3"/>
      <c r="J22" s="3"/>
      <c r="K22" s="3"/>
    </row>
    <row r="23" spans="1:11" ht="12" customHeight="1" x14ac:dyDescent="0.2">
      <c r="A23" s="172" t="s">
        <v>26</v>
      </c>
      <c r="B23" s="3"/>
      <c r="C23" s="316" t="s">
        <v>56</v>
      </c>
      <c r="D23" s="316" t="s">
        <v>56</v>
      </c>
      <c r="E23" s="3"/>
      <c r="F23" s="3"/>
      <c r="G23" s="3"/>
      <c r="H23" s="3"/>
      <c r="I23" s="3"/>
      <c r="J23" s="3"/>
      <c r="K23" s="3"/>
    </row>
    <row r="24" spans="1:11" ht="12" customHeight="1" x14ac:dyDescent="0.2">
      <c r="A24" s="172" t="s">
        <v>190</v>
      </c>
      <c r="B24" s="3"/>
      <c r="C24" s="316"/>
      <c r="D24" s="316"/>
      <c r="E24" s="3"/>
      <c r="F24" s="3"/>
      <c r="G24" s="3"/>
      <c r="H24" s="3"/>
      <c r="I24" s="3"/>
      <c r="J24" s="3"/>
      <c r="K24" s="3"/>
    </row>
    <row r="25" spans="1:11" x14ac:dyDescent="0.2">
      <c r="A25" s="74" t="s">
        <v>27</v>
      </c>
      <c r="B25" s="74">
        <f>B26+B27</f>
        <v>0</v>
      </c>
      <c r="C25" s="171" t="s">
        <v>56</v>
      </c>
      <c r="D25" s="171" t="s">
        <v>56</v>
      </c>
      <c r="E25" s="74">
        <f>E26+E27</f>
        <v>0</v>
      </c>
      <c r="F25" s="74">
        <f t="shared" ref="F25:K25" si="5">F26+F27</f>
        <v>0</v>
      </c>
      <c r="G25" s="74">
        <f t="shared" si="5"/>
        <v>0</v>
      </c>
      <c r="H25" s="74">
        <f t="shared" si="5"/>
        <v>0</v>
      </c>
      <c r="I25" s="74">
        <f t="shared" si="5"/>
        <v>0</v>
      </c>
      <c r="J25" s="74">
        <f t="shared" si="5"/>
        <v>0</v>
      </c>
      <c r="K25" s="74">
        <f t="shared" si="5"/>
        <v>0</v>
      </c>
    </row>
    <row r="26" spans="1:11" x14ac:dyDescent="0.2">
      <c r="A26" s="172" t="s">
        <v>28</v>
      </c>
      <c r="B26" s="3"/>
      <c r="C26" s="316" t="s">
        <v>56</v>
      </c>
      <c r="D26" s="316" t="s">
        <v>56</v>
      </c>
      <c r="E26" s="3"/>
      <c r="F26" s="3"/>
      <c r="G26" s="3"/>
      <c r="H26" s="3"/>
      <c r="I26" s="3"/>
      <c r="J26" s="3"/>
      <c r="K26" s="3"/>
    </row>
    <row r="27" spans="1:11" x14ac:dyDescent="0.2">
      <c r="A27" s="172" t="s">
        <v>29</v>
      </c>
      <c r="B27" s="3"/>
      <c r="C27" s="316" t="s">
        <v>56</v>
      </c>
      <c r="D27" s="316" t="s">
        <v>56</v>
      </c>
      <c r="E27" s="3"/>
      <c r="F27" s="3"/>
      <c r="G27" s="3"/>
      <c r="H27" s="3"/>
      <c r="I27" s="3"/>
      <c r="J27" s="3"/>
      <c r="K27" s="3"/>
    </row>
    <row r="29" spans="1:11" ht="153" customHeight="1" x14ac:dyDescent="0.2">
      <c r="A29" s="463" t="s">
        <v>340</v>
      </c>
      <c r="B29" s="464"/>
      <c r="C29" s="464"/>
      <c r="D29" s="464"/>
      <c r="E29" s="464"/>
      <c r="F29" s="464"/>
      <c r="G29" s="464"/>
      <c r="H29" s="464"/>
      <c r="I29" s="465"/>
    </row>
  </sheetData>
  <mergeCells count="10">
    <mergeCell ref="G4:G6"/>
    <mergeCell ref="J4:K5"/>
    <mergeCell ref="A29:I29"/>
    <mergeCell ref="H4:H6"/>
    <mergeCell ref="I4:I6"/>
    <mergeCell ref="E5:F5"/>
    <mergeCell ref="C4:F4"/>
    <mergeCell ref="A4:A6"/>
    <mergeCell ref="B4:B6"/>
    <mergeCell ref="C5:D5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Q33"/>
  <sheetViews>
    <sheetView zoomScale="90" zoomScaleNormal="90" workbookViewId="0">
      <selection activeCell="B3" sqref="B3:Q5"/>
    </sheetView>
  </sheetViews>
  <sheetFormatPr defaultColWidth="9.125" defaultRowHeight="12" x14ac:dyDescent="0.2"/>
  <cols>
    <col min="1" max="1" width="34.75" style="1" customWidth="1"/>
    <col min="2" max="16" width="6.75" style="1" customWidth="1"/>
    <col min="17" max="16384" width="9.125" style="1"/>
  </cols>
  <sheetData>
    <row r="1" spans="1:17" ht="14.25" x14ac:dyDescent="0.2">
      <c r="A1" s="198" t="s">
        <v>57</v>
      </c>
    </row>
    <row r="2" spans="1:17" x14ac:dyDescent="0.2">
      <c r="A2" s="1" t="s">
        <v>0</v>
      </c>
    </row>
    <row r="3" spans="1:17" ht="25.5" customHeight="1" x14ac:dyDescent="0.2">
      <c r="A3" s="450" t="s">
        <v>1</v>
      </c>
      <c r="B3" s="451" t="s">
        <v>193</v>
      </c>
      <c r="C3" s="488" t="s">
        <v>194</v>
      </c>
      <c r="D3" s="488"/>
      <c r="E3" s="488"/>
      <c r="F3" s="485" t="s">
        <v>201</v>
      </c>
      <c r="G3" s="486" t="s">
        <v>199</v>
      </c>
      <c r="H3" s="486"/>
      <c r="I3" s="486"/>
      <c r="J3" s="486"/>
      <c r="K3" s="486"/>
      <c r="L3" s="486"/>
      <c r="M3" s="486"/>
      <c r="N3" s="486"/>
      <c r="O3" s="486"/>
      <c r="P3" s="486"/>
      <c r="Q3" s="484" t="s">
        <v>200</v>
      </c>
    </row>
    <row r="4" spans="1:17" ht="27.75" customHeight="1" x14ac:dyDescent="0.2">
      <c r="A4" s="450"/>
      <c r="B4" s="451"/>
      <c r="C4" s="485" t="s">
        <v>195</v>
      </c>
      <c r="D4" s="488" t="s">
        <v>196</v>
      </c>
      <c r="E4" s="488"/>
      <c r="F4" s="485"/>
      <c r="G4" s="489" t="s">
        <v>195</v>
      </c>
      <c r="H4" s="487" t="s">
        <v>58</v>
      </c>
      <c r="I4" s="487"/>
      <c r="J4" s="487"/>
      <c r="K4" s="487"/>
      <c r="L4" s="486" t="s">
        <v>265</v>
      </c>
      <c r="M4" s="486"/>
      <c r="N4" s="486"/>
      <c r="O4" s="486"/>
      <c r="P4" s="486"/>
      <c r="Q4" s="484"/>
    </row>
    <row r="5" spans="1:17" ht="222.75" customHeight="1" x14ac:dyDescent="0.2">
      <c r="A5" s="450"/>
      <c r="B5" s="451"/>
      <c r="C5" s="485"/>
      <c r="D5" s="160" t="s">
        <v>197</v>
      </c>
      <c r="E5" s="160" t="s">
        <v>198</v>
      </c>
      <c r="F5" s="485"/>
      <c r="G5" s="489"/>
      <c r="H5" s="163" t="s">
        <v>59</v>
      </c>
      <c r="I5" s="163" t="s">
        <v>60</v>
      </c>
      <c r="J5" s="163" t="s">
        <v>61</v>
      </c>
      <c r="K5" s="163" t="s">
        <v>62</v>
      </c>
      <c r="L5" s="163" t="s">
        <v>63</v>
      </c>
      <c r="M5" s="163" t="s">
        <v>64</v>
      </c>
      <c r="N5" s="163" t="s">
        <v>65</v>
      </c>
      <c r="O5" s="163" t="s">
        <v>66</v>
      </c>
      <c r="P5" s="163" t="s">
        <v>67</v>
      </c>
      <c r="Q5" s="484"/>
    </row>
    <row r="6" spans="1:17" s="162" customFormat="1" x14ac:dyDescent="0.2">
      <c r="A6" s="164">
        <v>1</v>
      </c>
      <c r="B6" s="164">
        <v>2</v>
      </c>
      <c r="C6" s="165">
        <v>3</v>
      </c>
      <c r="D6" s="165">
        <v>4</v>
      </c>
      <c r="E6" s="164">
        <v>5</v>
      </c>
      <c r="F6" s="164">
        <v>6</v>
      </c>
      <c r="G6" s="165">
        <v>7</v>
      </c>
      <c r="H6" s="165">
        <v>8</v>
      </c>
      <c r="I6" s="164">
        <v>9</v>
      </c>
      <c r="J6" s="164">
        <v>10</v>
      </c>
      <c r="K6" s="165">
        <v>11</v>
      </c>
      <c r="L6" s="165">
        <v>12</v>
      </c>
      <c r="M6" s="164">
        <v>13</v>
      </c>
      <c r="N6" s="164">
        <v>14</v>
      </c>
      <c r="O6" s="165">
        <v>15</v>
      </c>
      <c r="P6" s="165">
        <v>16</v>
      </c>
      <c r="Q6" s="164">
        <v>17</v>
      </c>
    </row>
    <row r="7" spans="1:17" x14ac:dyDescent="0.2">
      <c r="A7" s="166" t="s">
        <v>128</v>
      </c>
      <c r="B7" s="283">
        <f>B9+B10</f>
        <v>0</v>
      </c>
      <c r="C7" s="283">
        <f t="shared" ref="C7:Q7" si="0">C9+C10</f>
        <v>0</v>
      </c>
      <c r="D7" s="283">
        <f t="shared" si="0"/>
        <v>0</v>
      </c>
      <c r="E7" s="283">
        <f t="shared" si="0"/>
        <v>0</v>
      </c>
      <c r="F7" s="283">
        <f t="shared" si="0"/>
        <v>0</v>
      </c>
      <c r="G7" s="283">
        <f t="shared" si="0"/>
        <v>0</v>
      </c>
      <c r="H7" s="283">
        <f t="shared" si="0"/>
        <v>0</v>
      </c>
      <c r="I7" s="283">
        <f t="shared" si="0"/>
        <v>0</v>
      </c>
      <c r="J7" s="283">
        <f t="shared" si="0"/>
        <v>0</v>
      </c>
      <c r="K7" s="283">
        <f t="shared" si="0"/>
        <v>0</v>
      </c>
      <c r="L7" s="283">
        <f t="shared" si="0"/>
        <v>0</v>
      </c>
      <c r="M7" s="283">
        <f t="shared" si="0"/>
        <v>0</v>
      </c>
      <c r="N7" s="283">
        <f t="shared" si="0"/>
        <v>0</v>
      </c>
      <c r="O7" s="283">
        <f t="shared" si="0"/>
        <v>0</v>
      </c>
      <c r="P7" s="283">
        <f t="shared" si="0"/>
        <v>0</v>
      </c>
      <c r="Q7" s="283">
        <f t="shared" si="0"/>
        <v>0</v>
      </c>
    </row>
    <row r="8" spans="1:17" x14ac:dyDescent="0.2">
      <c r="A8" s="167" t="s">
        <v>15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</row>
    <row r="9" spans="1:17" x14ac:dyDescent="0.2">
      <c r="A9" s="5" t="s">
        <v>16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</row>
    <row r="10" spans="1:17" x14ac:dyDescent="0.2">
      <c r="A10" s="5" t="s">
        <v>17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</row>
    <row r="11" spans="1:17" x14ac:dyDescent="0.2">
      <c r="A11" s="73" t="s">
        <v>130</v>
      </c>
      <c r="B11" s="283">
        <f>SUM(B13:B23)</f>
        <v>0</v>
      </c>
      <c r="C11" s="283">
        <f t="shared" ref="C11:Q11" si="1">SUM(C13:C23)</f>
        <v>0</v>
      </c>
      <c r="D11" s="283">
        <f t="shared" si="1"/>
        <v>0</v>
      </c>
      <c r="E11" s="283">
        <f t="shared" si="1"/>
        <v>0</v>
      </c>
      <c r="F11" s="282" t="s">
        <v>56</v>
      </c>
      <c r="G11" s="283">
        <f t="shared" si="1"/>
        <v>0</v>
      </c>
      <c r="H11" s="283">
        <f t="shared" si="1"/>
        <v>0</v>
      </c>
      <c r="I11" s="283">
        <f t="shared" si="1"/>
        <v>0</v>
      </c>
      <c r="J11" s="283">
        <f t="shared" si="1"/>
        <v>0</v>
      </c>
      <c r="K11" s="283">
        <f t="shared" si="1"/>
        <v>0</v>
      </c>
      <c r="L11" s="283">
        <f t="shared" si="1"/>
        <v>0</v>
      </c>
      <c r="M11" s="283">
        <f t="shared" si="1"/>
        <v>0</v>
      </c>
      <c r="N11" s="283">
        <f t="shared" si="1"/>
        <v>0</v>
      </c>
      <c r="O11" s="283">
        <f t="shared" si="1"/>
        <v>0</v>
      </c>
      <c r="P11" s="283">
        <f t="shared" si="1"/>
        <v>0</v>
      </c>
      <c r="Q11" s="283">
        <f t="shared" si="1"/>
        <v>0</v>
      </c>
    </row>
    <row r="12" spans="1:17" x14ac:dyDescent="0.2">
      <c r="A12" s="5" t="s">
        <v>15</v>
      </c>
      <c r="B12" s="125"/>
      <c r="C12" s="125"/>
      <c r="D12" s="125"/>
      <c r="E12" s="125"/>
      <c r="F12" s="161" t="s">
        <v>56</v>
      </c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</row>
    <row r="13" spans="1:17" x14ac:dyDescent="0.2">
      <c r="A13" s="5" t="s">
        <v>18</v>
      </c>
      <c r="B13" s="125"/>
      <c r="C13" s="125"/>
      <c r="D13" s="125"/>
      <c r="E13" s="125"/>
      <c r="F13" s="161" t="s">
        <v>56</v>
      </c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</row>
    <row r="14" spans="1:17" x14ac:dyDescent="0.2">
      <c r="A14" s="5" t="s">
        <v>19</v>
      </c>
      <c r="B14" s="125"/>
      <c r="C14" s="125"/>
      <c r="D14" s="125"/>
      <c r="E14" s="125"/>
      <c r="F14" s="161" t="s">
        <v>56</v>
      </c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</row>
    <row r="15" spans="1:17" x14ac:dyDescent="0.2">
      <c r="A15" s="5" t="s">
        <v>266</v>
      </c>
      <c r="B15" s="125"/>
      <c r="C15" s="125"/>
      <c r="D15" s="125"/>
      <c r="E15" s="125"/>
      <c r="F15" s="161" t="s">
        <v>56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</row>
    <row r="16" spans="1:17" x14ac:dyDescent="0.2">
      <c r="A16" s="5" t="s">
        <v>20</v>
      </c>
      <c r="B16" s="125"/>
      <c r="C16" s="125"/>
      <c r="D16" s="125"/>
      <c r="E16" s="125"/>
      <c r="F16" s="161" t="s">
        <v>56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</row>
    <row r="17" spans="1:17" x14ac:dyDescent="0.2">
      <c r="A17" s="5" t="s">
        <v>21</v>
      </c>
      <c r="B17" s="125"/>
      <c r="C17" s="125"/>
      <c r="D17" s="125"/>
      <c r="E17" s="125"/>
      <c r="F17" s="161" t="s">
        <v>56</v>
      </c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</row>
    <row r="18" spans="1:17" x14ac:dyDescent="0.2">
      <c r="A18" s="5" t="s">
        <v>22</v>
      </c>
      <c r="B18" s="125"/>
      <c r="C18" s="125"/>
      <c r="D18" s="125"/>
      <c r="E18" s="125"/>
      <c r="F18" s="161" t="s">
        <v>56</v>
      </c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x14ac:dyDescent="0.2">
      <c r="A19" s="5" t="s">
        <v>23</v>
      </c>
      <c r="B19" s="125"/>
      <c r="C19" s="125"/>
      <c r="D19" s="125"/>
      <c r="E19" s="125"/>
      <c r="F19" s="161" t="s">
        <v>56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</row>
    <row r="20" spans="1:17" x14ac:dyDescent="0.2">
      <c r="A20" s="5" t="s">
        <v>24</v>
      </c>
      <c r="B20" s="125"/>
      <c r="C20" s="125"/>
      <c r="D20" s="125"/>
      <c r="E20" s="125"/>
      <c r="F20" s="161" t="s">
        <v>56</v>
      </c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</row>
    <row r="21" spans="1:17" x14ac:dyDescent="0.2">
      <c r="A21" s="5" t="s">
        <v>25</v>
      </c>
      <c r="B21" s="125"/>
      <c r="C21" s="125"/>
      <c r="D21" s="125"/>
      <c r="E21" s="125"/>
      <c r="F21" s="161" t="s">
        <v>56</v>
      </c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</row>
    <row r="22" spans="1:17" x14ac:dyDescent="0.2">
      <c r="A22" s="5" t="s">
        <v>26</v>
      </c>
      <c r="B22" s="125"/>
      <c r="C22" s="125"/>
      <c r="D22" s="125"/>
      <c r="E22" s="125"/>
      <c r="F22" s="161" t="s">
        <v>56</v>
      </c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</row>
    <row r="23" spans="1:17" x14ac:dyDescent="0.2">
      <c r="A23" s="5" t="s">
        <v>190</v>
      </c>
      <c r="B23" s="125"/>
      <c r="C23" s="125"/>
      <c r="D23" s="125"/>
      <c r="E23" s="125"/>
      <c r="F23" s="161" t="s">
        <v>56</v>
      </c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</row>
    <row r="24" spans="1:17" x14ac:dyDescent="0.2">
      <c r="A24" s="75" t="s">
        <v>27</v>
      </c>
      <c r="B24" s="283">
        <f>B26+B25</f>
        <v>0</v>
      </c>
      <c r="C24" s="283">
        <f t="shared" ref="C24:G24" si="2">C26+C25</f>
        <v>0</v>
      </c>
      <c r="D24" s="283">
        <f t="shared" si="2"/>
        <v>0</v>
      </c>
      <c r="E24" s="283">
        <f t="shared" si="2"/>
        <v>0</v>
      </c>
      <c r="F24" s="282" t="s">
        <v>56</v>
      </c>
      <c r="G24" s="283">
        <f t="shared" si="2"/>
        <v>0</v>
      </c>
      <c r="H24" s="283">
        <f t="shared" ref="H24" si="3">H26+H25</f>
        <v>0</v>
      </c>
      <c r="I24" s="283">
        <f t="shared" ref="I24" si="4">I26+I25</f>
        <v>0</v>
      </c>
      <c r="J24" s="283">
        <f t="shared" ref="J24" si="5">J26+J25</f>
        <v>0</v>
      </c>
      <c r="K24" s="283">
        <f t="shared" ref="K24" si="6">K26+K25</f>
        <v>0</v>
      </c>
      <c r="L24" s="283">
        <f t="shared" ref="L24" si="7">L26+L25</f>
        <v>0</v>
      </c>
      <c r="M24" s="283">
        <f t="shared" ref="M24" si="8">M26+M25</f>
        <v>0</v>
      </c>
      <c r="N24" s="283">
        <f t="shared" ref="N24" si="9">N26+N25</f>
        <v>0</v>
      </c>
      <c r="O24" s="283">
        <f t="shared" ref="O24" si="10">O26+O25</f>
        <v>0</v>
      </c>
      <c r="P24" s="283">
        <f t="shared" ref="P24" si="11">P26+P25</f>
        <v>0</v>
      </c>
      <c r="Q24" s="283">
        <f t="shared" ref="Q24" si="12">Q26+Q25</f>
        <v>0</v>
      </c>
    </row>
    <row r="25" spans="1:17" x14ac:dyDescent="0.2">
      <c r="A25" s="5" t="s">
        <v>28</v>
      </c>
      <c r="B25" s="125"/>
      <c r="C25" s="125"/>
      <c r="D25" s="125"/>
      <c r="E25" s="125"/>
      <c r="F25" s="161" t="s">
        <v>56</v>
      </c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</row>
    <row r="26" spans="1:17" x14ac:dyDescent="0.2">
      <c r="A26" s="5" t="s">
        <v>29</v>
      </c>
      <c r="B26" s="125"/>
      <c r="C26" s="125"/>
      <c r="D26" s="125"/>
      <c r="E26" s="125"/>
      <c r="F26" s="161" t="s">
        <v>56</v>
      </c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</row>
    <row r="28" spans="1:17" x14ac:dyDescent="0.2">
      <c r="A28" s="483" t="s">
        <v>261</v>
      </c>
      <c r="B28" s="483"/>
      <c r="C28" s="483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</row>
    <row r="29" spans="1:17" x14ac:dyDescent="0.2">
      <c r="A29" s="483" t="s">
        <v>262</v>
      </c>
      <c r="B29" s="483"/>
      <c r="C29" s="483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</row>
    <row r="30" spans="1:17" ht="48.75" customHeight="1" x14ac:dyDescent="0.2">
      <c r="A30" s="483" t="s">
        <v>263</v>
      </c>
      <c r="B30" s="483"/>
      <c r="C30" s="483"/>
      <c r="D30" s="483"/>
      <c r="E30" s="483"/>
      <c r="F30" s="483"/>
      <c r="G30" s="483"/>
      <c r="H30" s="483"/>
      <c r="I30" s="483"/>
      <c r="J30" s="483"/>
      <c r="K30" s="483"/>
      <c r="L30" s="483"/>
      <c r="M30" s="483"/>
      <c r="N30" s="483"/>
      <c r="O30" s="483"/>
      <c r="P30" s="483"/>
      <c r="Q30" s="483"/>
    </row>
    <row r="31" spans="1:17" ht="24" customHeight="1" x14ac:dyDescent="0.2">
      <c r="A31" s="483" t="s">
        <v>202</v>
      </c>
      <c r="B31" s="483"/>
      <c r="C31" s="483"/>
      <c r="D31" s="483"/>
      <c r="E31" s="483"/>
      <c r="F31" s="483"/>
      <c r="G31" s="483"/>
      <c r="H31" s="483"/>
      <c r="I31" s="483"/>
      <c r="J31" s="483"/>
      <c r="K31" s="483"/>
      <c r="L31" s="483"/>
      <c r="M31" s="483"/>
      <c r="N31" s="483"/>
      <c r="O31" s="483"/>
      <c r="P31" s="483"/>
      <c r="Q31" s="483"/>
    </row>
    <row r="32" spans="1:17" x14ac:dyDescent="0.2">
      <c r="A32" s="483" t="s">
        <v>264</v>
      </c>
      <c r="B32" s="483"/>
      <c r="C32" s="483"/>
      <c r="D32" s="483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3"/>
    </row>
    <row r="33" spans="1:17" x14ac:dyDescent="0.2">
      <c r="A33" s="483" t="s">
        <v>203</v>
      </c>
      <c r="B33" s="483"/>
      <c r="C33" s="483"/>
      <c r="D33" s="483"/>
      <c r="E33" s="483"/>
      <c r="F33" s="483"/>
      <c r="G33" s="483"/>
      <c r="H33" s="483"/>
      <c r="I33" s="483"/>
      <c r="J33" s="483"/>
      <c r="K33" s="483"/>
      <c r="L33" s="483"/>
      <c r="M33" s="483"/>
      <c r="N33" s="483"/>
      <c r="O33" s="483"/>
      <c r="P33" s="483"/>
      <c r="Q33" s="483"/>
    </row>
  </sheetData>
  <mergeCells count="17">
    <mergeCell ref="A32:Q32"/>
    <mergeCell ref="A33:Q33"/>
    <mergeCell ref="Q3:Q5"/>
    <mergeCell ref="F3:F5"/>
    <mergeCell ref="A28:Q28"/>
    <mergeCell ref="A29:Q29"/>
    <mergeCell ref="A30:Q30"/>
    <mergeCell ref="L4:P4"/>
    <mergeCell ref="C4:C5"/>
    <mergeCell ref="H4:K4"/>
    <mergeCell ref="D4:E4"/>
    <mergeCell ref="C3:E3"/>
    <mergeCell ref="G3:P3"/>
    <mergeCell ref="G4:G5"/>
    <mergeCell ref="A3:A5"/>
    <mergeCell ref="B3:B5"/>
    <mergeCell ref="A31:Q31"/>
  </mergeCells>
  <conditionalFormatting sqref="B7:Q26">
    <cfRule type="cellIs" dxfId="50" priority="1" operator="equal">
      <formula>0</formula>
    </cfRule>
  </conditionalFormatting>
  <pageMargins left="0.7" right="0.7" top="0.75" bottom="0.75" header="0.3" footer="0.3"/>
  <pageSetup paperSize="9"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W39"/>
  <sheetViews>
    <sheetView topLeftCell="A3" zoomScale="90" zoomScaleNormal="90" workbookViewId="0">
      <selection activeCell="G4" sqref="G4:N5"/>
    </sheetView>
  </sheetViews>
  <sheetFormatPr defaultColWidth="9.125" defaultRowHeight="12" x14ac:dyDescent="0.2"/>
  <cols>
    <col min="1" max="1" width="40.375" style="1" customWidth="1"/>
    <col min="2" max="19" width="4.75" style="1" customWidth="1"/>
    <col min="20" max="20" width="5" style="1" customWidth="1"/>
    <col min="21" max="23" width="4.875" style="1" customWidth="1"/>
    <col min="24" max="16384" width="9.125" style="1"/>
  </cols>
  <sheetData>
    <row r="1" spans="1:23" ht="14.25" x14ac:dyDescent="0.2">
      <c r="A1" s="198" t="s">
        <v>68</v>
      </c>
    </row>
    <row r="3" spans="1:23" ht="31.5" customHeight="1" x14ac:dyDescent="0.2">
      <c r="A3" s="501"/>
      <c r="B3" s="502" t="s">
        <v>70</v>
      </c>
      <c r="C3" s="503"/>
      <c r="D3" s="503"/>
      <c r="E3" s="503"/>
      <c r="F3" s="504"/>
      <c r="G3" s="505" t="s">
        <v>71</v>
      </c>
      <c r="H3" s="506"/>
      <c r="I3" s="506"/>
      <c r="J3" s="506"/>
      <c r="K3" s="506"/>
      <c r="L3" s="506"/>
      <c r="M3" s="506"/>
      <c r="N3" s="506"/>
      <c r="O3" s="507" t="s">
        <v>72</v>
      </c>
      <c r="P3" s="508"/>
      <c r="Q3" s="508"/>
      <c r="R3" s="508"/>
      <c r="S3" s="508"/>
      <c r="T3" s="508"/>
      <c r="U3" s="508"/>
      <c r="V3" s="508"/>
      <c r="W3" s="509"/>
    </row>
    <row r="4" spans="1:23" ht="12" customHeight="1" x14ac:dyDescent="0.2">
      <c r="A4" s="501"/>
      <c r="B4" s="490" t="s">
        <v>73</v>
      </c>
      <c r="C4" s="492" t="s">
        <v>74</v>
      </c>
      <c r="D4" s="493"/>
      <c r="E4" s="493"/>
      <c r="F4" s="494"/>
      <c r="G4" s="495" t="s">
        <v>119</v>
      </c>
      <c r="H4" s="497" t="s">
        <v>226</v>
      </c>
      <c r="I4" s="497" t="s">
        <v>249</v>
      </c>
      <c r="J4" s="497" t="s">
        <v>267</v>
      </c>
      <c r="K4" s="497" t="s">
        <v>227</v>
      </c>
      <c r="L4" s="497" t="s">
        <v>228</v>
      </c>
      <c r="M4" s="497" t="s">
        <v>229</v>
      </c>
      <c r="N4" s="497" t="s">
        <v>268</v>
      </c>
      <c r="O4" s="512" t="s">
        <v>75</v>
      </c>
      <c r="P4" s="27"/>
      <c r="Q4" s="27"/>
      <c r="R4" s="499" t="s">
        <v>76</v>
      </c>
      <c r="S4" s="499" t="s">
        <v>77</v>
      </c>
      <c r="T4" s="499" t="s">
        <v>270</v>
      </c>
      <c r="U4" s="499" t="s">
        <v>78</v>
      </c>
      <c r="V4" s="499" t="s">
        <v>79</v>
      </c>
      <c r="W4" s="510" t="s">
        <v>80</v>
      </c>
    </row>
    <row r="5" spans="1:23" ht="227.25" customHeight="1" x14ac:dyDescent="0.2">
      <c r="A5" s="501"/>
      <c r="B5" s="491"/>
      <c r="C5" s="17" t="s">
        <v>81</v>
      </c>
      <c r="D5" s="17" t="s">
        <v>82</v>
      </c>
      <c r="E5" s="17" t="s">
        <v>83</v>
      </c>
      <c r="F5" s="19" t="s">
        <v>84</v>
      </c>
      <c r="G5" s="496"/>
      <c r="H5" s="498"/>
      <c r="I5" s="498"/>
      <c r="J5" s="498"/>
      <c r="K5" s="498"/>
      <c r="L5" s="498"/>
      <c r="M5" s="498"/>
      <c r="N5" s="498"/>
      <c r="O5" s="513"/>
      <c r="P5" s="28" t="s">
        <v>87</v>
      </c>
      <c r="Q5" s="28" t="s">
        <v>269</v>
      </c>
      <c r="R5" s="500"/>
      <c r="S5" s="500"/>
      <c r="T5" s="500"/>
      <c r="U5" s="500"/>
      <c r="V5" s="500"/>
      <c r="W5" s="511"/>
    </row>
    <row r="6" spans="1:23" x14ac:dyDescent="0.2">
      <c r="A6" s="30" t="s">
        <v>85</v>
      </c>
      <c r="B6" s="23"/>
      <c r="C6" s="21"/>
      <c r="D6" s="21"/>
      <c r="E6" s="21"/>
      <c r="F6" s="22"/>
      <c r="G6" s="23"/>
      <c r="H6" s="21"/>
      <c r="I6" s="21"/>
      <c r="J6" s="21"/>
      <c r="K6" s="21"/>
      <c r="L6" s="21"/>
      <c r="M6" s="21"/>
      <c r="N6" s="21"/>
      <c r="O6" s="23"/>
      <c r="P6" s="20"/>
      <c r="Q6" s="20"/>
      <c r="R6" s="21"/>
      <c r="S6" s="21"/>
      <c r="T6" s="21"/>
      <c r="U6" s="21"/>
      <c r="V6" s="21"/>
      <c r="W6" s="22"/>
    </row>
    <row r="7" spans="1:23" x14ac:dyDescent="0.2">
      <c r="A7" s="72" t="s">
        <v>73</v>
      </c>
      <c r="B7" s="113"/>
      <c r="C7" s="199"/>
      <c r="D7" s="199"/>
      <c r="E7" s="199"/>
      <c r="F7" s="115"/>
      <c r="G7" s="113"/>
      <c r="H7" s="199"/>
      <c r="I7" s="199"/>
      <c r="J7" s="199"/>
      <c r="K7" s="199"/>
      <c r="L7" s="199"/>
      <c r="M7" s="199"/>
      <c r="N7" s="199"/>
      <c r="O7" s="113"/>
      <c r="P7" s="114"/>
      <c r="Q7" s="114"/>
      <c r="R7" s="199"/>
      <c r="S7" s="199"/>
      <c r="T7" s="199"/>
      <c r="U7" s="199"/>
      <c r="V7" s="199"/>
      <c r="W7" s="115"/>
    </row>
    <row r="8" spans="1:23" x14ac:dyDescent="0.2">
      <c r="A8" s="31" t="s">
        <v>86</v>
      </c>
      <c r="B8" s="128"/>
      <c r="C8" s="200"/>
      <c r="D8" s="200"/>
      <c r="E8" s="200"/>
      <c r="F8" s="130"/>
      <c r="G8" s="128"/>
      <c r="H8" s="200"/>
      <c r="I8" s="200"/>
      <c r="J8" s="200"/>
      <c r="K8" s="200"/>
      <c r="L8" s="200"/>
      <c r="M8" s="200"/>
      <c r="N8" s="200"/>
      <c r="O8" s="128"/>
      <c r="P8" s="129"/>
      <c r="Q8" s="129"/>
      <c r="R8" s="200"/>
      <c r="S8" s="200"/>
      <c r="T8" s="200"/>
      <c r="U8" s="200"/>
      <c r="V8" s="200"/>
      <c r="W8" s="130"/>
    </row>
    <row r="9" spans="1:23" x14ac:dyDescent="0.2">
      <c r="A9" s="32" t="s">
        <v>90</v>
      </c>
      <c r="B9" s="201"/>
      <c r="C9" s="202"/>
      <c r="D9" s="202"/>
      <c r="E9" s="202"/>
      <c r="F9" s="203"/>
      <c r="G9" s="201"/>
      <c r="H9" s="202"/>
      <c r="I9" s="202"/>
      <c r="J9" s="202"/>
      <c r="K9" s="202"/>
      <c r="L9" s="202"/>
      <c r="M9" s="202"/>
      <c r="N9" s="202"/>
      <c r="O9" s="201"/>
      <c r="P9" s="204"/>
      <c r="Q9" s="204"/>
      <c r="R9" s="202"/>
      <c r="S9" s="202"/>
      <c r="T9" s="202"/>
      <c r="U9" s="202"/>
      <c r="V9" s="202"/>
      <c r="W9" s="203"/>
    </row>
    <row r="10" spans="1:23" x14ac:dyDescent="0.2">
      <c r="A10" s="33" t="s">
        <v>88</v>
      </c>
      <c r="B10" s="205"/>
      <c r="C10" s="206"/>
      <c r="D10" s="206"/>
      <c r="E10" s="206"/>
      <c r="F10" s="207"/>
      <c r="G10" s="205"/>
      <c r="H10" s="206"/>
      <c r="I10" s="206"/>
      <c r="J10" s="206"/>
      <c r="K10" s="206"/>
      <c r="L10" s="206"/>
      <c r="M10" s="206"/>
      <c r="N10" s="206"/>
      <c r="O10" s="205"/>
      <c r="P10" s="208"/>
      <c r="Q10" s="208"/>
      <c r="R10" s="206"/>
      <c r="S10" s="206"/>
      <c r="T10" s="206"/>
      <c r="U10" s="206"/>
      <c r="V10" s="206"/>
      <c r="W10" s="207"/>
    </row>
    <row r="11" spans="1:23" x14ac:dyDescent="0.2">
      <c r="A11" s="32" t="s">
        <v>89</v>
      </c>
      <c r="B11" s="201">
        <f>SUM(B13:B23)</f>
        <v>0</v>
      </c>
      <c r="C11" s="202">
        <f t="shared" ref="C11:W11" si="0">SUM(C13:C23)</f>
        <v>0</v>
      </c>
      <c r="D11" s="202">
        <f t="shared" si="0"/>
        <v>0</v>
      </c>
      <c r="E11" s="202">
        <f t="shared" si="0"/>
        <v>0</v>
      </c>
      <c r="F11" s="203">
        <f t="shared" si="0"/>
        <v>0</v>
      </c>
      <c r="G11" s="201">
        <f t="shared" si="0"/>
        <v>0</v>
      </c>
      <c r="H11" s="202">
        <f t="shared" si="0"/>
        <v>0</v>
      </c>
      <c r="I11" s="202">
        <f t="shared" si="0"/>
        <v>0</v>
      </c>
      <c r="J11" s="202">
        <f t="shared" si="0"/>
        <v>0</v>
      </c>
      <c r="K11" s="202">
        <f t="shared" si="0"/>
        <v>0</v>
      </c>
      <c r="L11" s="202">
        <f t="shared" si="0"/>
        <v>0</v>
      </c>
      <c r="M11" s="202">
        <f t="shared" si="0"/>
        <v>0</v>
      </c>
      <c r="N11" s="202">
        <f t="shared" si="0"/>
        <v>0</v>
      </c>
      <c r="O11" s="201">
        <f t="shared" si="0"/>
        <v>0</v>
      </c>
      <c r="P11" s="204">
        <f t="shared" si="0"/>
        <v>0</v>
      </c>
      <c r="Q11" s="204">
        <f t="shared" si="0"/>
        <v>0</v>
      </c>
      <c r="R11" s="202">
        <f t="shared" si="0"/>
        <v>0</v>
      </c>
      <c r="S11" s="202">
        <f t="shared" si="0"/>
        <v>0</v>
      </c>
      <c r="T11" s="202">
        <f t="shared" si="0"/>
        <v>0</v>
      </c>
      <c r="U11" s="202">
        <f t="shared" si="0"/>
        <v>0</v>
      </c>
      <c r="V11" s="202">
        <f t="shared" si="0"/>
        <v>0</v>
      </c>
      <c r="W11" s="203">
        <f t="shared" si="0"/>
        <v>0</v>
      </c>
    </row>
    <row r="12" spans="1:23" x14ac:dyDescent="0.2">
      <c r="A12" s="34" t="s">
        <v>74</v>
      </c>
      <c r="B12" s="205"/>
      <c r="C12" s="206"/>
      <c r="D12" s="206"/>
      <c r="E12" s="206"/>
      <c r="F12" s="207"/>
      <c r="G12" s="205"/>
      <c r="H12" s="206"/>
      <c r="I12" s="206"/>
      <c r="J12" s="206"/>
      <c r="K12" s="206"/>
      <c r="L12" s="206"/>
      <c r="M12" s="206"/>
      <c r="N12" s="206"/>
      <c r="O12" s="205"/>
      <c r="P12" s="208"/>
      <c r="Q12" s="208"/>
      <c r="R12" s="206"/>
      <c r="S12" s="206"/>
      <c r="T12" s="206"/>
      <c r="U12" s="206"/>
      <c r="V12" s="206"/>
      <c r="W12" s="207"/>
    </row>
    <row r="13" spans="1:23" x14ac:dyDescent="0.2">
      <c r="A13" s="29" t="s">
        <v>18</v>
      </c>
      <c r="B13" s="209"/>
      <c r="C13" s="210"/>
      <c r="D13" s="210"/>
      <c r="E13" s="210"/>
      <c r="F13" s="211"/>
      <c r="G13" s="209"/>
      <c r="H13" s="210"/>
      <c r="I13" s="210"/>
      <c r="J13" s="210"/>
      <c r="K13" s="210"/>
      <c r="L13" s="210"/>
      <c r="M13" s="210"/>
      <c r="N13" s="210"/>
      <c r="O13" s="209"/>
      <c r="P13" s="212"/>
      <c r="Q13" s="212"/>
      <c r="R13" s="210"/>
      <c r="S13" s="210"/>
      <c r="T13" s="210"/>
      <c r="U13" s="210"/>
      <c r="V13" s="210"/>
      <c r="W13" s="211"/>
    </row>
    <row r="14" spans="1:23" x14ac:dyDescent="0.2">
      <c r="A14" s="29" t="s">
        <v>19</v>
      </c>
      <c r="B14" s="209"/>
      <c r="C14" s="210"/>
      <c r="D14" s="210"/>
      <c r="E14" s="210"/>
      <c r="F14" s="211"/>
      <c r="G14" s="209"/>
      <c r="H14" s="210"/>
      <c r="I14" s="210"/>
      <c r="J14" s="210"/>
      <c r="K14" s="210"/>
      <c r="L14" s="210"/>
      <c r="M14" s="210"/>
      <c r="N14" s="210"/>
      <c r="O14" s="209"/>
      <c r="P14" s="212"/>
      <c r="Q14" s="212"/>
      <c r="R14" s="210"/>
      <c r="S14" s="210"/>
      <c r="T14" s="210"/>
      <c r="U14" s="210"/>
      <c r="V14" s="210"/>
      <c r="W14" s="211"/>
    </row>
    <row r="15" spans="1:23" x14ac:dyDescent="0.2">
      <c r="A15" s="5" t="s">
        <v>266</v>
      </c>
      <c r="B15" s="209"/>
      <c r="C15" s="210"/>
      <c r="D15" s="210"/>
      <c r="E15" s="210"/>
      <c r="F15" s="211"/>
      <c r="G15" s="209"/>
      <c r="H15" s="210"/>
      <c r="I15" s="210"/>
      <c r="J15" s="210"/>
      <c r="K15" s="210"/>
      <c r="L15" s="210"/>
      <c r="M15" s="210"/>
      <c r="N15" s="210"/>
      <c r="O15" s="209"/>
      <c r="P15" s="212"/>
      <c r="Q15" s="212"/>
      <c r="R15" s="210"/>
      <c r="S15" s="210"/>
      <c r="T15" s="210"/>
      <c r="U15" s="210"/>
      <c r="V15" s="210"/>
      <c r="W15" s="211"/>
    </row>
    <row r="16" spans="1:23" x14ac:dyDescent="0.2">
      <c r="A16" s="29" t="s">
        <v>20</v>
      </c>
      <c r="B16" s="209"/>
      <c r="C16" s="210"/>
      <c r="D16" s="210"/>
      <c r="E16" s="210"/>
      <c r="F16" s="211"/>
      <c r="G16" s="209"/>
      <c r="H16" s="210"/>
      <c r="I16" s="210"/>
      <c r="J16" s="210"/>
      <c r="K16" s="210"/>
      <c r="L16" s="210"/>
      <c r="M16" s="210"/>
      <c r="N16" s="210"/>
      <c r="O16" s="209"/>
      <c r="P16" s="212"/>
      <c r="Q16" s="212"/>
      <c r="R16" s="210"/>
      <c r="S16" s="210"/>
      <c r="T16" s="210"/>
      <c r="U16" s="210"/>
      <c r="V16" s="210"/>
      <c r="W16" s="211"/>
    </row>
    <row r="17" spans="1:23" x14ac:dyDescent="0.2">
      <c r="A17" s="29" t="s">
        <v>21</v>
      </c>
      <c r="B17" s="209"/>
      <c r="C17" s="210"/>
      <c r="D17" s="210"/>
      <c r="E17" s="210"/>
      <c r="F17" s="211"/>
      <c r="G17" s="209"/>
      <c r="H17" s="210"/>
      <c r="I17" s="210"/>
      <c r="J17" s="210"/>
      <c r="K17" s="210"/>
      <c r="L17" s="210"/>
      <c r="M17" s="210"/>
      <c r="N17" s="210"/>
      <c r="O17" s="209"/>
      <c r="P17" s="212"/>
      <c r="Q17" s="212"/>
      <c r="R17" s="210"/>
      <c r="S17" s="210"/>
      <c r="T17" s="210"/>
      <c r="U17" s="210"/>
      <c r="V17" s="210"/>
      <c r="W17" s="211"/>
    </row>
    <row r="18" spans="1:23" x14ac:dyDescent="0.2">
      <c r="A18" s="29" t="s">
        <v>22</v>
      </c>
      <c r="B18" s="209"/>
      <c r="C18" s="210"/>
      <c r="D18" s="210"/>
      <c r="E18" s="210"/>
      <c r="F18" s="211"/>
      <c r="G18" s="209"/>
      <c r="H18" s="210"/>
      <c r="I18" s="210"/>
      <c r="J18" s="210"/>
      <c r="K18" s="210"/>
      <c r="L18" s="210"/>
      <c r="M18" s="210"/>
      <c r="N18" s="210"/>
      <c r="O18" s="209"/>
      <c r="P18" s="212"/>
      <c r="Q18" s="212"/>
      <c r="R18" s="210"/>
      <c r="S18" s="210"/>
      <c r="T18" s="210"/>
      <c r="U18" s="210"/>
      <c r="V18" s="210"/>
      <c r="W18" s="211"/>
    </row>
    <row r="19" spans="1:23" x14ac:dyDescent="0.2">
      <c r="A19" s="29" t="s">
        <v>23</v>
      </c>
      <c r="B19" s="209"/>
      <c r="C19" s="210"/>
      <c r="D19" s="210"/>
      <c r="E19" s="210"/>
      <c r="F19" s="211"/>
      <c r="G19" s="209"/>
      <c r="H19" s="210"/>
      <c r="I19" s="210"/>
      <c r="J19" s="210"/>
      <c r="K19" s="210"/>
      <c r="L19" s="210"/>
      <c r="M19" s="210"/>
      <c r="N19" s="210"/>
      <c r="O19" s="209"/>
      <c r="P19" s="212"/>
      <c r="Q19" s="212"/>
      <c r="R19" s="210"/>
      <c r="S19" s="210"/>
      <c r="T19" s="210"/>
      <c r="U19" s="210"/>
      <c r="V19" s="210"/>
      <c r="W19" s="211"/>
    </row>
    <row r="20" spans="1:23" x14ac:dyDescent="0.2">
      <c r="A20" s="29" t="s">
        <v>24</v>
      </c>
      <c r="B20" s="209"/>
      <c r="C20" s="210"/>
      <c r="D20" s="210"/>
      <c r="E20" s="210"/>
      <c r="F20" s="211"/>
      <c r="G20" s="209"/>
      <c r="H20" s="210"/>
      <c r="I20" s="210"/>
      <c r="J20" s="210"/>
      <c r="K20" s="210"/>
      <c r="L20" s="210"/>
      <c r="M20" s="210"/>
      <c r="N20" s="210"/>
      <c r="O20" s="209"/>
      <c r="P20" s="212"/>
      <c r="Q20" s="212"/>
      <c r="R20" s="210"/>
      <c r="S20" s="210"/>
      <c r="T20" s="210"/>
      <c r="U20" s="210"/>
      <c r="V20" s="210"/>
      <c r="W20" s="211"/>
    </row>
    <row r="21" spans="1:23" x14ac:dyDescent="0.2">
      <c r="A21" s="29" t="s">
        <v>25</v>
      </c>
      <c r="B21" s="209"/>
      <c r="C21" s="210"/>
      <c r="D21" s="210"/>
      <c r="E21" s="210"/>
      <c r="F21" s="211"/>
      <c r="G21" s="209"/>
      <c r="H21" s="210"/>
      <c r="I21" s="210"/>
      <c r="J21" s="210"/>
      <c r="K21" s="210"/>
      <c r="L21" s="210"/>
      <c r="M21" s="210"/>
      <c r="N21" s="210"/>
      <c r="O21" s="209"/>
      <c r="P21" s="212"/>
      <c r="Q21" s="212"/>
      <c r="R21" s="210"/>
      <c r="S21" s="210"/>
      <c r="T21" s="210"/>
      <c r="U21" s="210"/>
      <c r="V21" s="210"/>
      <c r="W21" s="211"/>
    </row>
    <row r="22" spans="1:23" x14ac:dyDescent="0.2">
      <c r="A22" s="29" t="s">
        <v>26</v>
      </c>
      <c r="B22" s="209"/>
      <c r="C22" s="210"/>
      <c r="D22" s="210"/>
      <c r="E22" s="210"/>
      <c r="F22" s="211"/>
      <c r="G22" s="209"/>
      <c r="H22" s="210"/>
      <c r="I22" s="210"/>
      <c r="J22" s="210"/>
      <c r="K22" s="210"/>
      <c r="L22" s="210"/>
      <c r="M22" s="210"/>
      <c r="N22" s="210"/>
      <c r="O22" s="209"/>
      <c r="P22" s="212"/>
      <c r="Q22" s="212"/>
      <c r="R22" s="210"/>
      <c r="S22" s="210"/>
      <c r="T22" s="210"/>
      <c r="U22" s="210"/>
      <c r="V22" s="210"/>
      <c r="W22" s="211"/>
    </row>
    <row r="23" spans="1:23" x14ac:dyDescent="0.2">
      <c r="A23" s="29" t="s">
        <v>190</v>
      </c>
      <c r="B23" s="209"/>
      <c r="C23" s="210"/>
      <c r="D23" s="210"/>
      <c r="E23" s="210"/>
      <c r="F23" s="211"/>
      <c r="G23" s="209"/>
      <c r="H23" s="210"/>
      <c r="I23" s="210"/>
      <c r="J23" s="210"/>
      <c r="K23" s="210"/>
      <c r="L23" s="210"/>
      <c r="M23" s="210"/>
      <c r="N23" s="210"/>
      <c r="O23" s="209"/>
      <c r="P23" s="212"/>
      <c r="Q23" s="212"/>
      <c r="R23" s="210"/>
      <c r="S23" s="210"/>
      <c r="T23" s="210"/>
      <c r="U23" s="210"/>
      <c r="V23" s="210"/>
      <c r="W23" s="211"/>
    </row>
    <row r="24" spans="1:23" x14ac:dyDescent="0.2">
      <c r="A24" s="29"/>
      <c r="B24" s="209"/>
      <c r="C24" s="210"/>
      <c r="D24" s="210"/>
      <c r="E24" s="210"/>
      <c r="F24" s="211"/>
      <c r="G24" s="209"/>
      <c r="H24" s="210"/>
      <c r="I24" s="210"/>
      <c r="J24" s="210"/>
      <c r="K24" s="210"/>
      <c r="L24" s="210"/>
      <c r="M24" s="210"/>
      <c r="N24" s="210"/>
      <c r="O24" s="209"/>
      <c r="P24" s="212"/>
      <c r="Q24" s="212"/>
      <c r="R24" s="210"/>
      <c r="S24" s="210"/>
      <c r="T24" s="210"/>
      <c r="U24" s="210"/>
      <c r="V24" s="210"/>
      <c r="W24" s="211"/>
    </row>
    <row r="25" spans="1:23" x14ac:dyDescent="0.2">
      <c r="A25" s="30" t="s">
        <v>271</v>
      </c>
      <c r="B25" s="209"/>
      <c r="C25" s="210"/>
      <c r="D25" s="210"/>
      <c r="E25" s="210"/>
      <c r="F25" s="211"/>
      <c r="G25" s="209"/>
      <c r="H25" s="210"/>
      <c r="I25" s="210"/>
      <c r="J25" s="210"/>
      <c r="K25" s="210"/>
      <c r="L25" s="210"/>
      <c r="M25" s="210"/>
      <c r="N25" s="210"/>
      <c r="O25" s="209"/>
      <c r="P25" s="212"/>
      <c r="Q25" s="212"/>
      <c r="R25" s="210"/>
      <c r="S25" s="210"/>
      <c r="T25" s="210"/>
      <c r="U25" s="210"/>
      <c r="V25" s="210"/>
      <c r="W25" s="211"/>
    </row>
    <row r="26" spans="1:23" x14ac:dyDescent="0.2">
      <c r="A26" s="72" t="s">
        <v>73</v>
      </c>
      <c r="B26" s="113"/>
      <c r="C26" s="199"/>
      <c r="D26" s="199"/>
      <c r="E26" s="199"/>
      <c r="F26" s="115"/>
      <c r="G26" s="113"/>
      <c r="H26" s="199"/>
      <c r="I26" s="199"/>
      <c r="J26" s="199"/>
      <c r="K26" s="199"/>
      <c r="L26" s="199"/>
      <c r="M26" s="199"/>
      <c r="N26" s="199"/>
      <c r="O26" s="113"/>
      <c r="P26" s="114"/>
      <c r="Q26" s="114"/>
      <c r="R26" s="199"/>
      <c r="S26" s="199"/>
      <c r="T26" s="199"/>
      <c r="U26" s="199"/>
      <c r="V26" s="199"/>
      <c r="W26" s="115"/>
    </row>
    <row r="27" spans="1:23" x14ac:dyDescent="0.2">
      <c r="A27" s="31" t="s">
        <v>91</v>
      </c>
      <c r="B27" s="201">
        <f>SUM(B29:B39)</f>
        <v>0</v>
      </c>
      <c r="C27" s="202">
        <f t="shared" ref="C27:W27" si="1">SUM(C29:C39)</f>
        <v>0</v>
      </c>
      <c r="D27" s="202">
        <f t="shared" si="1"/>
        <v>0</v>
      </c>
      <c r="E27" s="202">
        <f t="shared" si="1"/>
        <v>0</v>
      </c>
      <c r="F27" s="203">
        <f t="shared" si="1"/>
        <v>0</v>
      </c>
      <c r="G27" s="201">
        <f t="shared" si="1"/>
        <v>0</v>
      </c>
      <c r="H27" s="202">
        <f t="shared" si="1"/>
        <v>0</v>
      </c>
      <c r="I27" s="202">
        <f t="shared" si="1"/>
        <v>0</v>
      </c>
      <c r="J27" s="202">
        <f t="shared" si="1"/>
        <v>0</v>
      </c>
      <c r="K27" s="202">
        <f t="shared" si="1"/>
        <v>0</v>
      </c>
      <c r="L27" s="202">
        <f t="shared" si="1"/>
        <v>0</v>
      </c>
      <c r="M27" s="202">
        <f t="shared" si="1"/>
        <v>0</v>
      </c>
      <c r="N27" s="202">
        <f t="shared" si="1"/>
        <v>0</v>
      </c>
      <c r="O27" s="201">
        <f t="shared" si="1"/>
        <v>0</v>
      </c>
      <c r="P27" s="204">
        <f t="shared" si="1"/>
        <v>0</v>
      </c>
      <c r="Q27" s="204">
        <f t="shared" si="1"/>
        <v>0</v>
      </c>
      <c r="R27" s="202">
        <f t="shared" si="1"/>
        <v>0</v>
      </c>
      <c r="S27" s="202">
        <f t="shared" si="1"/>
        <v>0</v>
      </c>
      <c r="T27" s="202">
        <f t="shared" si="1"/>
        <v>0</v>
      </c>
      <c r="U27" s="202">
        <f t="shared" si="1"/>
        <v>0</v>
      </c>
      <c r="V27" s="202">
        <f t="shared" si="1"/>
        <v>0</v>
      </c>
      <c r="W27" s="203">
        <f t="shared" si="1"/>
        <v>0</v>
      </c>
    </row>
    <row r="28" spans="1:23" x14ac:dyDescent="0.2">
      <c r="A28" s="34" t="s">
        <v>74</v>
      </c>
      <c r="B28" s="205"/>
      <c r="C28" s="206"/>
      <c r="D28" s="206"/>
      <c r="E28" s="206"/>
      <c r="F28" s="207"/>
      <c r="G28" s="205"/>
      <c r="H28" s="206"/>
      <c r="I28" s="206"/>
      <c r="J28" s="206"/>
      <c r="K28" s="206"/>
      <c r="L28" s="206"/>
      <c r="M28" s="206"/>
      <c r="N28" s="206"/>
      <c r="O28" s="205"/>
      <c r="P28" s="208"/>
      <c r="Q28" s="208"/>
      <c r="R28" s="206"/>
      <c r="S28" s="206"/>
      <c r="T28" s="206"/>
      <c r="U28" s="206"/>
      <c r="V28" s="206"/>
      <c r="W28" s="207"/>
    </row>
    <row r="29" spans="1:23" x14ac:dyDescent="0.2">
      <c r="A29" s="29" t="s">
        <v>18</v>
      </c>
      <c r="B29" s="209"/>
      <c r="C29" s="210"/>
      <c r="D29" s="210"/>
      <c r="E29" s="210"/>
      <c r="F29" s="211"/>
      <c r="G29" s="209"/>
      <c r="H29" s="210"/>
      <c r="I29" s="210"/>
      <c r="J29" s="210"/>
      <c r="K29" s="210"/>
      <c r="L29" s="210"/>
      <c r="M29" s="210"/>
      <c r="N29" s="210"/>
      <c r="O29" s="209"/>
      <c r="P29" s="212"/>
      <c r="Q29" s="212"/>
      <c r="R29" s="210"/>
      <c r="S29" s="210"/>
      <c r="T29" s="210"/>
      <c r="U29" s="210"/>
      <c r="V29" s="210"/>
      <c r="W29" s="211"/>
    </row>
    <row r="30" spans="1:23" x14ac:dyDescent="0.2">
      <c r="A30" s="29" t="s">
        <v>19</v>
      </c>
      <c r="B30" s="209"/>
      <c r="C30" s="210"/>
      <c r="D30" s="210"/>
      <c r="E30" s="210"/>
      <c r="F30" s="211"/>
      <c r="G30" s="209"/>
      <c r="H30" s="210"/>
      <c r="I30" s="210"/>
      <c r="J30" s="210"/>
      <c r="K30" s="210"/>
      <c r="L30" s="210"/>
      <c r="M30" s="210"/>
      <c r="N30" s="210"/>
      <c r="O30" s="209"/>
      <c r="P30" s="212"/>
      <c r="Q30" s="212"/>
      <c r="R30" s="210"/>
      <c r="S30" s="210"/>
      <c r="T30" s="210"/>
      <c r="U30" s="210"/>
      <c r="V30" s="210"/>
      <c r="W30" s="211"/>
    </row>
    <row r="31" spans="1:23" x14ac:dyDescent="0.2">
      <c r="A31" s="5" t="s">
        <v>266</v>
      </c>
      <c r="B31" s="209"/>
      <c r="C31" s="210"/>
      <c r="D31" s="210"/>
      <c r="E31" s="210"/>
      <c r="F31" s="211"/>
      <c r="G31" s="209"/>
      <c r="H31" s="210"/>
      <c r="I31" s="210"/>
      <c r="J31" s="210"/>
      <c r="K31" s="210"/>
      <c r="L31" s="210"/>
      <c r="M31" s="210"/>
      <c r="N31" s="210"/>
      <c r="O31" s="209"/>
      <c r="P31" s="212"/>
      <c r="Q31" s="212"/>
      <c r="R31" s="210"/>
      <c r="S31" s="210"/>
      <c r="T31" s="210"/>
      <c r="U31" s="210"/>
      <c r="V31" s="210"/>
      <c r="W31" s="211"/>
    </row>
    <row r="32" spans="1:23" x14ac:dyDescent="0.2">
      <c r="A32" s="29" t="s">
        <v>20</v>
      </c>
      <c r="B32" s="209"/>
      <c r="C32" s="210"/>
      <c r="D32" s="210"/>
      <c r="E32" s="210"/>
      <c r="F32" s="211"/>
      <c r="G32" s="209"/>
      <c r="H32" s="210"/>
      <c r="I32" s="210"/>
      <c r="J32" s="210"/>
      <c r="K32" s="210"/>
      <c r="L32" s="210"/>
      <c r="M32" s="210"/>
      <c r="N32" s="210"/>
      <c r="O32" s="209"/>
      <c r="P32" s="212"/>
      <c r="Q32" s="212"/>
      <c r="R32" s="210"/>
      <c r="S32" s="210"/>
      <c r="T32" s="210"/>
      <c r="U32" s="210"/>
      <c r="V32" s="210"/>
      <c r="W32" s="211"/>
    </row>
    <row r="33" spans="1:23" x14ac:dyDescent="0.2">
      <c r="A33" s="29" t="s">
        <v>21</v>
      </c>
      <c r="B33" s="209"/>
      <c r="C33" s="210"/>
      <c r="D33" s="210"/>
      <c r="E33" s="210"/>
      <c r="F33" s="211"/>
      <c r="G33" s="209"/>
      <c r="H33" s="210"/>
      <c r="I33" s="210"/>
      <c r="J33" s="210"/>
      <c r="K33" s="210"/>
      <c r="L33" s="210"/>
      <c r="M33" s="210"/>
      <c r="N33" s="210"/>
      <c r="O33" s="209"/>
      <c r="P33" s="212"/>
      <c r="Q33" s="212"/>
      <c r="R33" s="210"/>
      <c r="S33" s="210"/>
      <c r="T33" s="210"/>
      <c r="U33" s="210"/>
      <c r="V33" s="210"/>
      <c r="W33" s="211"/>
    </row>
    <row r="34" spans="1:23" x14ac:dyDescent="0.2">
      <c r="A34" s="29" t="s">
        <v>22</v>
      </c>
      <c r="B34" s="209"/>
      <c r="C34" s="210"/>
      <c r="D34" s="210"/>
      <c r="E34" s="210"/>
      <c r="F34" s="211"/>
      <c r="G34" s="209"/>
      <c r="H34" s="210"/>
      <c r="I34" s="210"/>
      <c r="J34" s="210"/>
      <c r="K34" s="210"/>
      <c r="L34" s="210"/>
      <c r="M34" s="210"/>
      <c r="N34" s="210"/>
      <c r="O34" s="209"/>
      <c r="P34" s="212"/>
      <c r="Q34" s="212"/>
      <c r="R34" s="210"/>
      <c r="S34" s="210"/>
      <c r="T34" s="210"/>
      <c r="U34" s="210"/>
      <c r="V34" s="210"/>
      <c r="W34" s="211"/>
    </row>
    <row r="35" spans="1:23" x14ac:dyDescent="0.2">
      <c r="A35" s="29" t="s">
        <v>23</v>
      </c>
      <c r="B35" s="209"/>
      <c r="C35" s="210"/>
      <c r="D35" s="210"/>
      <c r="E35" s="210"/>
      <c r="F35" s="211"/>
      <c r="G35" s="209"/>
      <c r="H35" s="210"/>
      <c r="I35" s="210"/>
      <c r="J35" s="210"/>
      <c r="K35" s="210"/>
      <c r="L35" s="210"/>
      <c r="M35" s="210"/>
      <c r="N35" s="210"/>
      <c r="O35" s="209"/>
      <c r="P35" s="212"/>
      <c r="Q35" s="212"/>
      <c r="R35" s="210"/>
      <c r="S35" s="210"/>
      <c r="T35" s="210"/>
      <c r="U35" s="210"/>
      <c r="V35" s="210"/>
      <c r="W35" s="211"/>
    </row>
    <row r="36" spans="1:23" x14ac:dyDescent="0.2">
      <c r="A36" s="29" t="s">
        <v>24</v>
      </c>
      <c r="B36" s="209"/>
      <c r="C36" s="210"/>
      <c r="D36" s="210"/>
      <c r="E36" s="210"/>
      <c r="F36" s="211"/>
      <c r="G36" s="209"/>
      <c r="H36" s="210"/>
      <c r="I36" s="210"/>
      <c r="J36" s="210"/>
      <c r="K36" s="210"/>
      <c r="L36" s="210"/>
      <c r="M36" s="210"/>
      <c r="N36" s="210"/>
      <c r="O36" s="209"/>
      <c r="P36" s="212"/>
      <c r="Q36" s="212"/>
      <c r="R36" s="210"/>
      <c r="S36" s="210"/>
      <c r="T36" s="210"/>
      <c r="U36" s="210"/>
      <c r="V36" s="210"/>
      <c r="W36" s="211"/>
    </row>
    <row r="37" spans="1:23" x14ac:dyDescent="0.2">
      <c r="A37" s="29" t="s">
        <v>25</v>
      </c>
      <c r="B37" s="209"/>
      <c r="C37" s="210"/>
      <c r="D37" s="210"/>
      <c r="E37" s="210"/>
      <c r="F37" s="211"/>
      <c r="G37" s="209"/>
      <c r="H37" s="210"/>
      <c r="I37" s="210"/>
      <c r="J37" s="210"/>
      <c r="K37" s="210"/>
      <c r="L37" s="210"/>
      <c r="M37" s="210"/>
      <c r="N37" s="210"/>
      <c r="O37" s="209"/>
      <c r="P37" s="212"/>
      <c r="Q37" s="212"/>
      <c r="R37" s="210"/>
      <c r="S37" s="210"/>
      <c r="T37" s="210"/>
      <c r="U37" s="210"/>
      <c r="V37" s="210"/>
      <c r="W37" s="211"/>
    </row>
    <row r="38" spans="1:23" x14ac:dyDescent="0.2">
      <c r="A38" s="29" t="s">
        <v>26</v>
      </c>
      <c r="B38" s="209"/>
      <c r="C38" s="210"/>
      <c r="D38" s="210"/>
      <c r="E38" s="210"/>
      <c r="F38" s="211"/>
      <c r="G38" s="209"/>
      <c r="H38" s="210"/>
      <c r="I38" s="210"/>
      <c r="J38" s="210"/>
      <c r="K38" s="210"/>
      <c r="L38" s="210"/>
      <c r="M38" s="210"/>
      <c r="N38" s="210"/>
      <c r="O38" s="209"/>
      <c r="P38" s="212"/>
      <c r="Q38" s="212"/>
      <c r="R38" s="210"/>
      <c r="S38" s="210"/>
      <c r="T38" s="210"/>
      <c r="U38" s="210"/>
      <c r="V38" s="210"/>
      <c r="W38" s="211"/>
    </row>
    <row r="39" spans="1:23" x14ac:dyDescent="0.2">
      <c r="A39" s="29" t="s">
        <v>190</v>
      </c>
      <c r="B39" s="213"/>
      <c r="C39" s="214"/>
      <c r="D39" s="214"/>
      <c r="E39" s="214"/>
      <c r="F39" s="215"/>
      <c r="G39" s="213"/>
      <c r="H39" s="214"/>
      <c r="I39" s="214"/>
      <c r="J39" s="214"/>
      <c r="K39" s="214"/>
      <c r="L39" s="214"/>
      <c r="M39" s="214"/>
      <c r="N39" s="214"/>
      <c r="O39" s="213"/>
      <c r="P39" s="216"/>
      <c r="Q39" s="216"/>
      <c r="R39" s="214"/>
      <c r="S39" s="214"/>
      <c r="T39" s="214"/>
      <c r="U39" s="214"/>
      <c r="V39" s="214"/>
      <c r="W39" s="215"/>
    </row>
  </sheetData>
  <mergeCells count="21">
    <mergeCell ref="R4:R5"/>
    <mergeCell ref="S4:S5"/>
    <mergeCell ref="T4:T5"/>
    <mergeCell ref="U4:U5"/>
    <mergeCell ref="A3:A5"/>
    <mergeCell ref="B3:F3"/>
    <mergeCell ref="G3:N3"/>
    <mergeCell ref="O3:W3"/>
    <mergeCell ref="N4:N5"/>
    <mergeCell ref="V4:V5"/>
    <mergeCell ref="W4:W5"/>
    <mergeCell ref="J4:J5"/>
    <mergeCell ref="K4:K5"/>
    <mergeCell ref="L4:L5"/>
    <mergeCell ref="M4:M5"/>
    <mergeCell ref="O4:O5"/>
    <mergeCell ref="B4:B5"/>
    <mergeCell ref="C4:F4"/>
    <mergeCell ref="G4:G5"/>
    <mergeCell ref="H4:H5"/>
    <mergeCell ref="I4:I5"/>
  </mergeCells>
  <conditionalFormatting sqref="B7:W39">
    <cfRule type="cellIs" dxfId="49" priority="1" operator="equal">
      <formula>0</formula>
    </cfRule>
  </conditionalFormatting>
  <pageMargins left="0.7" right="0.7" top="0.75" bottom="0.75" header="0.3" footer="0.3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X29"/>
  <sheetViews>
    <sheetView zoomScale="90" zoomScaleNormal="90" workbookViewId="0">
      <selection activeCell="D24" sqref="D24"/>
    </sheetView>
  </sheetViews>
  <sheetFormatPr defaultColWidth="9.125" defaultRowHeight="12" x14ac:dyDescent="0.2"/>
  <cols>
    <col min="1" max="1" width="23.125" style="1" customWidth="1"/>
    <col min="2" max="2" width="14.75" style="1" customWidth="1"/>
    <col min="3" max="4" width="4.75" style="1" customWidth="1"/>
    <col min="5" max="6" width="14.75" style="1" customWidth="1"/>
    <col min="7" max="8" width="4.75" style="1" customWidth="1"/>
    <col min="9" max="9" width="14.75" style="1" customWidth="1"/>
    <col min="10" max="10" width="4.75" style="1" customWidth="1"/>
    <col min="11" max="11" width="14.875" style="1" customWidth="1"/>
    <col min="12" max="13" width="4.75" style="1" customWidth="1"/>
    <col min="14" max="15" width="14.75" style="1" customWidth="1"/>
    <col min="16" max="17" width="4.75" style="1" customWidth="1"/>
    <col min="18" max="19" width="14.75" style="1" customWidth="1"/>
    <col min="20" max="20" width="4.75" style="1" customWidth="1"/>
    <col min="21" max="21" width="5" style="1" customWidth="1"/>
    <col min="22" max="23" width="14.875" style="1" customWidth="1"/>
    <col min="24" max="24" width="4.875" style="1" customWidth="1"/>
    <col min="25" max="34" width="5.125" style="1" customWidth="1"/>
    <col min="35" max="16384" width="9.125" style="1"/>
  </cols>
  <sheetData>
    <row r="1" spans="1:24" ht="15" x14ac:dyDescent="0.25">
      <c r="A1" s="2" t="s">
        <v>115</v>
      </c>
    </row>
    <row r="3" spans="1:24" s="35" customFormat="1" ht="12" customHeight="1" x14ac:dyDescent="0.2">
      <c r="A3" s="534" t="s">
        <v>93</v>
      </c>
      <c r="B3" s="532" t="s">
        <v>94</v>
      </c>
      <c r="C3" s="537" t="s">
        <v>341</v>
      </c>
      <c r="D3" s="537" t="s">
        <v>95</v>
      </c>
      <c r="E3" s="532" t="s">
        <v>96</v>
      </c>
      <c r="F3" s="532" t="s">
        <v>97</v>
      </c>
      <c r="G3" s="518" t="s">
        <v>98</v>
      </c>
      <c r="H3" s="521" t="s">
        <v>99</v>
      </c>
      <c r="I3" s="522"/>
      <c r="J3" s="522"/>
      <c r="K3" s="522"/>
      <c r="L3" s="523"/>
      <c r="M3" s="521" t="s">
        <v>100</v>
      </c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3"/>
    </row>
    <row r="4" spans="1:24" s="35" customFormat="1" ht="12" customHeight="1" x14ac:dyDescent="0.2">
      <c r="A4" s="535"/>
      <c r="B4" s="533"/>
      <c r="C4" s="538"/>
      <c r="D4" s="538"/>
      <c r="E4" s="533"/>
      <c r="F4" s="533"/>
      <c r="G4" s="519"/>
      <c r="H4" s="524" t="s">
        <v>101</v>
      </c>
      <c r="I4" s="526" t="s">
        <v>102</v>
      </c>
      <c r="J4" s="528" t="s">
        <v>103</v>
      </c>
      <c r="K4" s="526" t="s">
        <v>104</v>
      </c>
      <c r="L4" s="530" t="s">
        <v>105</v>
      </c>
      <c r="M4" s="531" t="s">
        <v>106</v>
      </c>
      <c r="N4" s="514"/>
      <c r="O4" s="514"/>
      <c r="P4" s="517"/>
      <c r="Q4" s="514" t="s">
        <v>107</v>
      </c>
      <c r="R4" s="514"/>
      <c r="S4" s="514"/>
      <c r="T4" s="515"/>
      <c r="U4" s="516" t="s">
        <v>108</v>
      </c>
      <c r="V4" s="514"/>
      <c r="W4" s="514"/>
      <c r="X4" s="517"/>
    </row>
    <row r="5" spans="1:24" s="35" customFormat="1" ht="87.75" customHeight="1" x14ac:dyDescent="0.2">
      <c r="A5" s="536"/>
      <c r="B5" s="527"/>
      <c r="C5" s="529"/>
      <c r="D5" s="529"/>
      <c r="E5" s="527"/>
      <c r="F5" s="527"/>
      <c r="G5" s="520"/>
      <c r="H5" s="525"/>
      <c r="I5" s="527"/>
      <c r="J5" s="529"/>
      <c r="K5" s="527"/>
      <c r="L5" s="520"/>
      <c r="M5" s="36" t="s">
        <v>103</v>
      </c>
      <c r="N5" s="37" t="s">
        <v>109</v>
      </c>
      <c r="O5" s="37" t="s">
        <v>110</v>
      </c>
      <c r="P5" s="39" t="s">
        <v>111</v>
      </c>
      <c r="Q5" s="217" t="s">
        <v>103</v>
      </c>
      <c r="R5" s="37" t="s">
        <v>109</v>
      </c>
      <c r="S5" s="37" t="s">
        <v>110</v>
      </c>
      <c r="T5" s="38" t="s">
        <v>111</v>
      </c>
      <c r="U5" s="38" t="s">
        <v>103</v>
      </c>
      <c r="V5" s="37" t="s">
        <v>109</v>
      </c>
      <c r="W5" s="37" t="s">
        <v>112</v>
      </c>
      <c r="X5" s="39" t="s">
        <v>111</v>
      </c>
    </row>
    <row r="6" spans="1:24" s="35" customFormat="1" x14ac:dyDescent="0.2">
      <c r="A6" s="76" t="s">
        <v>113</v>
      </c>
      <c r="B6" s="77"/>
      <c r="C6" s="78"/>
      <c r="D6" s="79"/>
      <c r="E6" s="77"/>
      <c r="F6" s="77"/>
      <c r="G6" s="80"/>
      <c r="H6" s="81"/>
      <c r="I6" s="77"/>
      <c r="J6" s="79"/>
      <c r="K6" s="77"/>
      <c r="L6" s="82"/>
      <c r="M6" s="81"/>
      <c r="N6" s="77"/>
      <c r="O6" s="77"/>
      <c r="P6" s="222"/>
      <c r="Q6" s="218"/>
      <c r="R6" s="77"/>
      <c r="S6" s="77"/>
      <c r="T6" s="79"/>
      <c r="U6" s="77"/>
      <c r="V6" s="77"/>
      <c r="W6" s="83"/>
      <c r="X6" s="84"/>
    </row>
    <row r="7" spans="1:24" s="35" customFormat="1" x14ac:dyDescent="0.2">
      <c r="A7" s="40"/>
      <c r="B7" s="41"/>
      <c r="C7" s="42"/>
      <c r="D7" s="43"/>
      <c r="E7" s="41"/>
      <c r="F7" s="41"/>
      <c r="G7" s="44"/>
      <c r="H7" s="45"/>
      <c r="I7" s="41"/>
      <c r="J7" s="43"/>
      <c r="K7" s="41"/>
      <c r="L7" s="46"/>
      <c r="M7" s="45"/>
      <c r="N7" s="41"/>
      <c r="O7" s="41"/>
      <c r="P7" s="223"/>
      <c r="Q7" s="219"/>
      <c r="R7" s="41"/>
      <c r="S7" s="41"/>
      <c r="T7" s="43"/>
      <c r="U7" s="41"/>
      <c r="V7" s="41"/>
      <c r="W7" s="47"/>
      <c r="X7" s="48"/>
    </row>
    <row r="8" spans="1:24" s="35" customFormat="1" x14ac:dyDescent="0.2">
      <c r="A8" s="40"/>
      <c r="B8" s="41"/>
      <c r="C8" s="42"/>
      <c r="D8" s="43"/>
      <c r="E8" s="41"/>
      <c r="F8" s="41"/>
      <c r="G8" s="44"/>
      <c r="H8" s="45"/>
      <c r="I8" s="41"/>
      <c r="J8" s="43"/>
      <c r="K8" s="41"/>
      <c r="L8" s="46"/>
      <c r="M8" s="45"/>
      <c r="N8" s="41"/>
      <c r="O8" s="41"/>
      <c r="P8" s="223"/>
      <c r="Q8" s="219"/>
      <c r="R8" s="41"/>
      <c r="S8" s="41"/>
      <c r="T8" s="43"/>
      <c r="U8" s="41"/>
      <c r="V8" s="41"/>
      <c r="W8" s="47"/>
      <c r="X8" s="48"/>
    </row>
    <row r="9" spans="1:24" s="35" customFormat="1" x14ac:dyDescent="0.2">
      <c r="A9" s="40"/>
      <c r="B9" s="41"/>
      <c r="C9" s="42"/>
      <c r="D9" s="43"/>
      <c r="E9" s="41"/>
      <c r="F9" s="41"/>
      <c r="G9" s="44"/>
      <c r="H9" s="45"/>
      <c r="I9" s="41"/>
      <c r="J9" s="43"/>
      <c r="K9" s="41"/>
      <c r="L9" s="46"/>
      <c r="M9" s="45"/>
      <c r="N9" s="41"/>
      <c r="O9" s="41"/>
      <c r="P9" s="223"/>
      <c r="Q9" s="219"/>
      <c r="R9" s="41"/>
      <c r="S9" s="41"/>
      <c r="T9" s="43"/>
      <c r="U9" s="41"/>
      <c r="V9" s="41"/>
      <c r="W9" s="47"/>
      <c r="X9" s="48"/>
    </row>
    <row r="10" spans="1:24" s="35" customFormat="1" x14ac:dyDescent="0.2">
      <c r="A10" s="40"/>
      <c r="B10" s="41"/>
      <c r="C10" s="42"/>
      <c r="D10" s="43"/>
      <c r="E10" s="41"/>
      <c r="F10" s="41"/>
      <c r="G10" s="44"/>
      <c r="H10" s="45"/>
      <c r="I10" s="41"/>
      <c r="J10" s="43"/>
      <c r="K10" s="41"/>
      <c r="L10" s="46"/>
      <c r="M10" s="45"/>
      <c r="N10" s="41"/>
      <c r="O10" s="41"/>
      <c r="P10" s="223"/>
      <c r="Q10" s="219"/>
      <c r="R10" s="41"/>
      <c r="S10" s="41"/>
      <c r="T10" s="43"/>
      <c r="U10" s="41"/>
      <c r="V10" s="41"/>
      <c r="W10" s="47"/>
      <c r="X10" s="48"/>
    </row>
    <row r="11" spans="1:24" s="35" customFormat="1" x14ac:dyDescent="0.2">
      <c r="A11" s="76" t="s">
        <v>114</v>
      </c>
      <c r="B11" s="77"/>
      <c r="C11" s="78"/>
      <c r="D11" s="79"/>
      <c r="E11" s="77"/>
      <c r="F11" s="77"/>
      <c r="G11" s="80"/>
      <c r="H11" s="81"/>
      <c r="I11" s="77"/>
      <c r="J11" s="79"/>
      <c r="K11" s="77"/>
      <c r="L11" s="82"/>
      <c r="M11" s="81"/>
      <c r="N11" s="77"/>
      <c r="O11" s="77"/>
      <c r="P11" s="222"/>
      <c r="Q11" s="218"/>
      <c r="R11" s="77"/>
      <c r="S11" s="77"/>
      <c r="T11" s="79"/>
      <c r="U11" s="77"/>
      <c r="V11" s="77"/>
      <c r="W11" s="83"/>
      <c r="X11" s="84"/>
    </row>
    <row r="12" spans="1:24" s="35" customFormat="1" x14ac:dyDescent="0.2">
      <c r="A12" s="58"/>
      <c r="B12" s="59"/>
      <c r="C12" s="60"/>
      <c r="D12" s="61"/>
      <c r="E12" s="59"/>
      <c r="F12" s="59"/>
      <c r="G12" s="62"/>
      <c r="H12" s="63"/>
      <c r="I12" s="59"/>
      <c r="J12" s="61"/>
      <c r="K12" s="59"/>
      <c r="L12" s="64"/>
      <c r="M12" s="63"/>
      <c r="N12" s="59"/>
      <c r="O12" s="59"/>
      <c r="P12" s="224"/>
      <c r="Q12" s="220"/>
      <c r="R12" s="59"/>
      <c r="S12" s="59"/>
      <c r="T12" s="61"/>
      <c r="U12" s="59"/>
      <c r="V12" s="59"/>
      <c r="W12" s="65"/>
      <c r="X12" s="66"/>
    </row>
    <row r="13" spans="1:24" s="35" customFormat="1" x14ac:dyDescent="0.2">
      <c r="A13" s="58"/>
      <c r="B13" s="59"/>
      <c r="C13" s="60"/>
      <c r="D13" s="61"/>
      <c r="E13" s="59"/>
      <c r="F13" s="59"/>
      <c r="G13" s="62"/>
      <c r="H13" s="63"/>
      <c r="I13" s="59"/>
      <c r="J13" s="61"/>
      <c r="K13" s="59"/>
      <c r="L13" s="64"/>
      <c r="M13" s="63"/>
      <c r="N13" s="59"/>
      <c r="O13" s="59"/>
      <c r="P13" s="224"/>
      <c r="Q13" s="220"/>
      <c r="R13" s="59"/>
      <c r="S13" s="59"/>
      <c r="T13" s="61"/>
      <c r="U13" s="59"/>
      <c r="V13" s="59"/>
      <c r="W13" s="65"/>
      <c r="X13" s="66"/>
    </row>
    <row r="14" spans="1:24" s="35" customFormat="1" x14ac:dyDescent="0.2">
      <c r="A14" s="58"/>
      <c r="B14" s="59"/>
      <c r="C14" s="60"/>
      <c r="D14" s="61"/>
      <c r="E14" s="59"/>
      <c r="F14" s="59"/>
      <c r="G14" s="62"/>
      <c r="H14" s="63"/>
      <c r="I14" s="59"/>
      <c r="J14" s="61"/>
      <c r="K14" s="59"/>
      <c r="L14" s="64"/>
      <c r="M14" s="63"/>
      <c r="N14" s="59"/>
      <c r="O14" s="59"/>
      <c r="P14" s="224"/>
      <c r="Q14" s="220"/>
      <c r="R14" s="59"/>
      <c r="S14" s="59"/>
      <c r="T14" s="61"/>
      <c r="U14" s="59"/>
      <c r="V14" s="59"/>
      <c r="W14" s="65"/>
      <c r="X14" s="66"/>
    </row>
    <row r="15" spans="1:24" s="35" customFormat="1" x14ac:dyDescent="0.2">
      <c r="A15" s="49"/>
      <c r="B15" s="50"/>
      <c r="C15" s="51"/>
      <c r="D15" s="52"/>
      <c r="E15" s="50"/>
      <c r="F15" s="50"/>
      <c r="G15" s="53"/>
      <c r="H15" s="54"/>
      <c r="I15" s="50"/>
      <c r="J15" s="52"/>
      <c r="K15" s="50"/>
      <c r="L15" s="55"/>
      <c r="M15" s="54"/>
      <c r="N15" s="50"/>
      <c r="O15" s="50"/>
      <c r="P15" s="225"/>
      <c r="Q15" s="221"/>
      <c r="R15" s="50"/>
      <c r="S15" s="50"/>
      <c r="T15" s="52"/>
      <c r="U15" s="50"/>
      <c r="V15" s="50"/>
      <c r="W15" s="56"/>
      <c r="X15" s="57"/>
    </row>
    <row r="17" customFormat="1" ht="15" x14ac:dyDescent="0.25"/>
    <row r="18" customFormat="1" ht="15" x14ac:dyDescent="0.25"/>
    <row r="19" customFormat="1" ht="15" x14ac:dyDescent="0.25"/>
    <row r="20" customFormat="1" ht="15" x14ac:dyDescent="0.25"/>
    <row r="21" customFormat="1" ht="15" x14ac:dyDescent="0.25"/>
    <row r="22" customFormat="1" ht="15" x14ac:dyDescent="0.25"/>
    <row r="23" customFormat="1" ht="15" x14ac:dyDescent="0.25"/>
    <row r="24" customFormat="1" ht="15" x14ac:dyDescent="0.25"/>
    <row r="25" customFormat="1" ht="15" x14ac:dyDescent="0.25"/>
    <row r="26" customFormat="1" ht="15" x14ac:dyDescent="0.25"/>
    <row r="27" customFormat="1" ht="15" x14ac:dyDescent="0.25"/>
    <row r="28" customFormat="1" ht="15" x14ac:dyDescent="0.25"/>
    <row r="29" customFormat="1" ht="15" x14ac:dyDescent="0.25"/>
  </sheetData>
  <mergeCells count="17">
    <mergeCell ref="F3:F5"/>
    <mergeCell ref="A3:A5"/>
    <mergeCell ref="B3:B5"/>
    <mergeCell ref="C3:C5"/>
    <mergeCell ref="D3:D5"/>
    <mergeCell ref="E3:E5"/>
    <mergeCell ref="Q4:T4"/>
    <mergeCell ref="U4:X4"/>
    <mergeCell ref="G3:G5"/>
    <mergeCell ref="H3:L3"/>
    <mergeCell ref="M3:X3"/>
    <mergeCell ref="H4:H5"/>
    <mergeCell ref="I4:I5"/>
    <mergeCell ref="J4:J5"/>
    <mergeCell ref="K4:K5"/>
    <mergeCell ref="L4:L5"/>
    <mergeCell ref="M4:P4"/>
  </mergeCells>
  <pageMargins left="0.7" right="0.7" top="0.75" bottom="0.75" header="0.3" footer="0.3"/>
  <pageSetup paperSize="9" scale="5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Z24"/>
  <sheetViews>
    <sheetView zoomScale="90" zoomScaleNormal="90" workbookViewId="0">
      <selection activeCell="H34" sqref="H34"/>
    </sheetView>
  </sheetViews>
  <sheetFormatPr defaultColWidth="9.125" defaultRowHeight="12" x14ac:dyDescent="0.2"/>
  <cols>
    <col min="1" max="1" width="34.75" style="1" customWidth="1"/>
    <col min="2" max="25" width="4.75" style="1" customWidth="1"/>
    <col min="26" max="26" width="5" style="1" customWidth="1"/>
    <col min="27" max="16384" width="9.125" style="1"/>
  </cols>
  <sheetData>
    <row r="1" spans="1:26" ht="15" x14ac:dyDescent="0.25">
      <c r="A1" s="2" t="s">
        <v>92</v>
      </c>
    </row>
    <row r="3" spans="1:26" ht="43.5" customHeight="1" x14ac:dyDescent="0.2">
      <c r="A3" s="452" t="s">
        <v>1</v>
      </c>
      <c r="B3" s="543" t="s">
        <v>2</v>
      </c>
      <c r="C3" s="545" t="s">
        <v>3</v>
      </c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7"/>
      <c r="P3" s="545" t="s">
        <v>47</v>
      </c>
      <c r="Q3" s="546"/>
      <c r="R3" s="547"/>
      <c r="S3" s="548" t="s">
        <v>123</v>
      </c>
      <c r="T3" s="549"/>
      <c r="U3" s="549"/>
      <c r="V3" s="550" t="s">
        <v>124</v>
      </c>
      <c r="W3" s="551"/>
      <c r="X3" s="552" t="s">
        <v>125</v>
      </c>
      <c r="Y3" s="539" t="s">
        <v>122</v>
      </c>
      <c r="Z3" s="541" t="s">
        <v>121</v>
      </c>
    </row>
    <row r="4" spans="1:26" ht="171.75" customHeight="1" x14ac:dyDescent="0.2">
      <c r="A4" s="453"/>
      <c r="B4" s="544"/>
      <c r="C4" s="6" t="s">
        <v>4</v>
      </c>
      <c r="D4" s="7" t="s">
        <v>187</v>
      </c>
      <c r="E4" s="7" t="s">
        <v>5</v>
      </c>
      <c r="F4" s="7" t="s">
        <v>187</v>
      </c>
      <c r="G4" s="150" t="s">
        <v>178</v>
      </c>
      <c r="H4" s="151" t="s">
        <v>179</v>
      </c>
      <c r="I4" s="151" t="s">
        <v>180</v>
      </c>
      <c r="J4" s="8" t="s">
        <v>32</v>
      </c>
      <c r="K4" s="8" t="s">
        <v>272</v>
      </c>
      <c r="L4" s="8" t="s">
        <v>206</v>
      </c>
      <c r="M4" s="8" t="s">
        <v>207</v>
      </c>
      <c r="N4" s="8" t="s">
        <v>34</v>
      </c>
      <c r="O4" s="8" t="s">
        <v>208</v>
      </c>
      <c r="P4" s="10" t="s">
        <v>49</v>
      </c>
      <c r="Q4" s="8" t="s">
        <v>126</v>
      </c>
      <c r="R4" s="9" t="s">
        <v>51</v>
      </c>
      <c r="S4" s="67" t="s">
        <v>116</v>
      </c>
      <c r="T4" s="68" t="s">
        <v>117</v>
      </c>
      <c r="U4" s="69" t="s">
        <v>118</v>
      </c>
      <c r="V4" s="70" t="s">
        <v>119</v>
      </c>
      <c r="W4" s="71" t="s">
        <v>120</v>
      </c>
      <c r="X4" s="553"/>
      <c r="Y4" s="540"/>
      <c r="Z4" s="542"/>
    </row>
    <row r="5" spans="1:26" s="16" customFormat="1" ht="9.75" x14ac:dyDescent="0.2">
      <c r="A5" s="11">
        <v>1</v>
      </c>
      <c r="B5" s="12">
        <v>2</v>
      </c>
      <c r="C5" s="13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3">
        <v>16</v>
      </c>
      <c r="Q5" s="14">
        <v>18</v>
      </c>
      <c r="R5" s="15">
        <v>16</v>
      </c>
      <c r="S5" s="14">
        <v>20</v>
      </c>
      <c r="T5" s="14">
        <v>21</v>
      </c>
      <c r="U5" s="18">
        <v>22</v>
      </c>
      <c r="V5" s="13">
        <v>23</v>
      </c>
      <c r="W5" s="15">
        <v>24</v>
      </c>
      <c r="X5" s="12">
        <v>25</v>
      </c>
      <c r="Y5" s="13">
        <v>26</v>
      </c>
      <c r="Z5" s="15">
        <v>27</v>
      </c>
    </row>
    <row r="6" spans="1:26" x14ac:dyDescent="0.2">
      <c r="A6" s="73" t="s">
        <v>127</v>
      </c>
      <c r="B6" s="196">
        <f>B8+B12</f>
        <v>0</v>
      </c>
      <c r="C6" s="268">
        <f t="shared" ref="C6:Z6" si="0">C8+C12</f>
        <v>0</v>
      </c>
      <c r="D6" s="187">
        <f t="shared" si="0"/>
        <v>0</v>
      </c>
      <c r="E6" s="187">
        <f t="shared" si="0"/>
        <v>0</v>
      </c>
      <c r="F6" s="187">
        <f t="shared" si="0"/>
        <v>0</v>
      </c>
      <c r="G6" s="187">
        <f t="shared" si="0"/>
        <v>0</v>
      </c>
      <c r="H6" s="187">
        <f t="shared" si="0"/>
        <v>0</v>
      </c>
      <c r="I6" s="187">
        <f t="shared" si="0"/>
        <v>0</v>
      </c>
      <c r="J6" s="187">
        <f t="shared" si="0"/>
        <v>0</v>
      </c>
      <c r="K6" s="187">
        <f t="shared" si="0"/>
        <v>0</v>
      </c>
      <c r="L6" s="187">
        <f t="shared" si="0"/>
        <v>0</v>
      </c>
      <c r="M6" s="187">
        <f t="shared" si="0"/>
        <v>0</v>
      </c>
      <c r="N6" s="187">
        <f t="shared" si="0"/>
        <v>0</v>
      </c>
      <c r="O6" s="187">
        <f t="shared" si="0"/>
        <v>0</v>
      </c>
      <c r="P6" s="268">
        <f t="shared" si="0"/>
        <v>0</v>
      </c>
      <c r="Q6" s="187">
        <f t="shared" si="0"/>
        <v>0</v>
      </c>
      <c r="R6" s="194">
        <f t="shared" si="0"/>
        <v>0</v>
      </c>
      <c r="S6" s="187">
        <f t="shared" si="0"/>
        <v>0</v>
      </c>
      <c r="T6" s="187">
        <f t="shared" si="0"/>
        <v>0</v>
      </c>
      <c r="U6" s="269">
        <f t="shared" si="0"/>
        <v>0</v>
      </c>
      <c r="V6" s="268">
        <f t="shared" si="0"/>
        <v>0</v>
      </c>
      <c r="W6" s="194">
        <f t="shared" si="0"/>
        <v>0</v>
      </c>
      <c r="X6" s="196">
        <f t="shared" si="0"/>
        <v>0</v>
      </c>
      <c r="Y6" s="268">
        <f t="shared" si="0"/>
        <v>0</v>
      </c>
      <c r="Z6" s="194">
        <f t="shared" si="0"/>
        <v>0</v>
      </c>
    </row>
    <row r="7" spans="1:26" x14ac:dyDescent="0.2">
      <c r="A7" s="5" t="s">
        <v>74</v>
      </c>
      <c r="B7" s="197"/>
      <c r="C7" s="270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270"/>
      <c r="Q7" s="188"/>
      <c r="R7" s="195"/>
      <c r="S7" s="188"/>
      <c r="T7" s="188"/>
      <c r="U7" s="271"/>
      <c r="V7" s="270"/>
      <c r="W7" s="195"/>
      <c r="X7" s="197"/>
      <c r="Y7" s="270"/>
      <c r="Z7" s="195"/>
    </row>
    <row r="8" spans="1:26" x14ac:dyDescent="0.2">
      <c r="A8" s="73" t="s">
        <v>128</v>
      </c>
      <c r="B8" s="196">
        <f>B10+B11</f>
        <v>0</v>
      </c>
      <c r="C8" s="268">
        <f t="shared" ref="C8:Z8" si="1">C10+C11</f>
        <v>0</v>
      </c>
      <c r="D8" s="187">
        <f t="shared" si="1"/>
        <v>0</v>
      </c>
      <c r="E8" s="187">
        <f t="shared" si="1"/>
        <v>0</v>
      </c>
      <c r="F8" s="187">
        <f t="shared" si="1"/>
        <v>0</v>
      </c>
      <c r="G8" s="187">
        <f t="shared" si="1"/>
        <v>0</v>
      </c>
      <c r="H8" s="187">
        <f t="shared" si="1"/>
        <v>0</v>
      </c>
      <c r="I8" s="187">
        <f t="shared" si="1"/>
        <v>0</v>
      </c>
      <c r="J8" s="187">
        <f t="shared" si="1"/>
        <v>0</v>
      </c>
      <c r="K8" s="187">
        <f t="shared" si="1"/>
        <v>0</v>
      </c>
      <c r="L8" s="187">
        <f t="shared" si="1"/>
        <v>0</v>
      </c>
      <c r="M8" s="187">
        <f t="shared" si="1"/>
        <v>0</v>
      </c>
      <c r="N8" s="187">
        <f t="shared" si="1"/>
        <v>0</v>
      </c>
      <c r="O8" s="187">
        <f t="shared" si="1"/>
        <v>0</v>
      </c>
      <c r="P8" s="268">
        <f t="shared" si="1"/>
        <v>0</v>
      </c>
      <c r="Q8" s="187">
        <f t="shared" si="1"/>
        <v>0</v>
      </c>
      <c r="R8" s="194">
        <f t="shared" si="1"/>
        <v>0</v>
      </c>
      <c r="S8" s="187">
        <f t="shared" si="1"/>
        <v>0</v>
      </c>
      <c r="T8" s="187">
        <f t="shared" si="1"/>
        <v>0</v>
      </c>
      <c r="U8" s="269">
        <f t="shared" si="1"/>
        <v>0</v>
      </c>
      <c r="V8" s="268">
        <f t="shared" si="1"/>
        <v>0</v>
      </c>
      <c r="W8" s="194">
        <f t="shared" si="1"/>
        <v>0</v>
      </c>
      <c r="X8" s="196">
        <f t="shared" si="1"/>
        <v>0</v>
      </c>
      <c r="Y8" s="268">
        <f t="shared" si="1"/>
        <v>0</v>
      </c>
      <c r="Z8" s="194">
        <f t="shared" si="1"/>
        <v>0</v>
      </c>
    </row>
    <row r="9" spans="1:26" ht="13.5" customHeight="1" x14ac:dyDescent="0.2">
      <c r="A9" s="4" t="s">
        <v>15</v>
      </c>
      <c r="B9" s="197"/>
      <c r="C9" s="270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270"/>
      <c r="Q9" s="188"/>
      <c r="R9" s="195"/>
      <c r="S9" s="188"/>
      <c r="T9" s="188"/>
      <c r="U9" s="271"/>
      <c r="V9" s="270"/>
      <c r="W9" s="195"/>
      <c r="X9" s="197"/>
      <c r="Y9" s="270"/>
      <c r="Z9" s="195"/>
    </row>
    <row r="10" spans="1:26" x14ac:dyDescent="0.2">
      <c r="A10" s="5" t="s">
        <v>16</v>
      </c>
      <c r="B10" s="197"/>
      <c r="C10" s="270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270"/>
      <c r="Q10" s="188"/>
      <c r="R10" s="195"/>
      <c r="S10" s="188"/>
      <c r="T10" s="188"/>
      <c r="U10" s="271"/>
      <c r="V10" s="270"/>
      <c r="W10" s="195"/>
      <c r="X10" s="197"/>
      <c r="Y10" s="270"/>
      <c r="Z10" s="195"/>
    </row>
    <row r="11" spans="1:26" x14ac:dyDescent="0.2">
      <c r="A11" s="5" t="s">
        <v>17</v>
      </c>
      <c r="B11" s="197"/>
      <c r="C11" s="270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270"/>
      <c r="Q11" s="188"/>
      <c r="R11" s="195"/>
      <c r="S11" s="188"/>
      <c r="T11" s="188"/>
      <c r="U11" s="271"/>
      <c r="V11" s="270"/>
      <c r="W11" s="195"/>
      <c r="X11" s="197"/>
      <c r="Y11" s="270"/>
      <c r="Z11" s="195"/>
    </row>
    <row r="12" spans="1:26" x14ac:dyDescent="0.2">
      <c r="A12" s="73" t="s">
        <v>129</v>
      </c>
      <c r="B12" s="196">
        <f>SUM(B14:B24)</f>
        <v>0</v>
      </c>
      <c r="C12" s="268">
        <f t="shared" ref="C12:Z12" si="2">SUM(C14:C24)</f>
        <v>0</v>
      </c>
      <c r="D12" s="187">
        <f t="shared" si="2"/>
        <v>0</v>
      </c>
      <c r="E12" s="187">
        <f t="shared" si="2"/>
        <v>0</v>
      </c>
      <c r="F12" s="187">
        <f t="shared" si="2"/>
        <v>0</v>
      </c>
      <c r="G12" s="187">
        <f t="shared" si="2"/>
        <v>0</v>
      </c>
      <c r="H12" s="187">
        <f t="shared" si="2"/>
        <v>0</v>
      </c>
      <c r="I12" s="187">
        <f t="shared" si="2"/>
        <v>0</v>
      </c>
      <c r="J12" s="187">
        <f t="shared" si="2"/>
        <v>0</v>
      </c>
      <c r="K12" s="187">
        <f t="shared" si="2"/>
        <v>0</v>
      </c>
      <c r="L12" s="187">
        <f t="shared" si="2"/>
        <v>0</v>
      </c>
      <c r="M12" s="187">
        <f t="shared" si="2"/>
        <v>0</v>
      </c>
      <c r="N12" s="187">
        <f t="shared" si="2"/>
        <v>0</v>
      </c>
      <c r="O12" s="187">
        <f t="shared" si="2"/>
        <v>0</v>
      </c>
      <c r="P12" s="268">
        <f t="shared" si="2"/>
        <v>0</v>
      </c>
      <c r="Q12" s="187">
        <f t="shared" si="2"/>
        <v>0</v>
      </c>
      <c r="R12" s="194">
        <f t="shared" si="2"/>
        <v>0</v>
      </c>
      <c r="S12" s="187">
        <f t="shared" si="2"/>
        <v>0</v>
      </c>
      <c r="T12" s="187">
        <f t="shared" si="2"/>
        <v>0</v>
      </c>
      <c r="U12" s="269">
        <f t="shared" si="2"/>
        <v>0</v>
      </c>
      <c r="V12" s="268">
        <f t="shared" si="2"/>
        <v>0</v>
      </c>
      <c r="W12" s="194">
        <f t="shared" si="2"/>
        <v>0</v>
      </c>
      <c r="X12" s="196">
        <f t="shared" si="2"/>
        <v>0</v>
      </c>
      <c r="Y12" s="268">
        <f t="shared" si="2"/>
        <v>0</v>
      </c>
      <c r="Z12" s="194">
        <f t="shared" si="2"/>
        <v>0</v>
      </c>
    </row>
    <row r="13" spans="1:26" x14ac:dyDescent="0.2">
      <c r="A13" s="5" t="s">
        <v>15</v>
      </c>
      <c r="B13" s="197"/>
      <c r="C13" s="270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270"/>
      <c r="Q13" s="188"/>
      <c r="R13" s="195"/>
      <c r="S13" s="188"/>
      <c r="T13" s="188"/>
      <c r="U13" s="271"/>
      <c r="V13" s="270"/>
      <c r="W13" s="195"/>
      <c r="X13" s="197"/>
      <c r="Y13" s="270"/>
      <c r="Z13" s="195"/>
    </row>
    <row r="14" spans="1:26" x14ac:dyDescent="0.2">
      <c r="A14" s="5" t="s">
        <v>18</v>
      </c>
      <c r="B14" s="197"/>
      <c r="C14" s="270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270"/>
      <c r="Q14" s="188"/>
      <c r="R14" s="195"/>
      <c r="S14" s="188"/>
      <c r="T14" s="188"/>
      <c r="U14" s="271"/>
      <c r="V14" s="270"/>
      <c r="W14" s="195"/>
      <c r="X14" s="197"/>
      <c r="Y14" s="270"/>
      <c r="Z14" s="195"/>
    </row>
    <row r="15" spans="1:26" x14ac:dyDescent="0.2">
      <c r="A15" s="5" t="s">
        <v>19</v>
      </c>
      <c r="B15" s="197"/>
      <c r="C15" s="270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270"/>
      <c r="Q15" s="188"/>
      <c r="R15" s="195"/>
      <c r="S15" s="188"/>
      <c r="T15" s="188"/>
      <c r="U15" s="271"/>
      <c r="V15" s="270"/>
      <c r="W15" s="195"/>
      <c r="X15" s="197"/>
      <c r="Y15" s="270"/>
      <c r="Z15" s="195"/>
    </row>
    <row r="16" spans="1:26" x14ac:dyDescent="0.2">
      <c r="A16" s="5" t="s">
        <v>266</v>
      </c>
      <c r="B16" s="197"/>
      <c r="C16" s="270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270"/>
      <c r="Q16" s="188"/>
      <c r="R16" s="195"/>
      <c r="S16" s="188"/>
      <c r="T16" s="188"/>
      <c r="U16" s="271"/>
      <c r="V16" s="270"/>
      <c r="W16" s="195"/>
      <c r="X16" s="197"/>
      <c r="Y16" s="270"/>
      <c r="Z16" s="195"/>
    </row>
    <row r="17" spans="1:26" x14ac:dyDescent="0.2">
      <c r="A17" s="5" t="s">
        <v>20</v>
      </c>
      <c r="B17" s="197"/>
      <c r="C17" s="270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270"/>
      <c r="Q17" s="188"/>
      <c r="R17" s="195"/>
      <c r="S17" s="188"/>
      <c r="T17" s="188"/>
      <c r="U17" s="271"/>
      <c r="V17" s="270"/>
      <c r="W17" s="195"/>
      <c r="X17" s="197"/>
      <c r="Y17" s="270"/>
      <c r="Z17" s="195"/>
    </row>
    <row r="18" spans="1:26" x14ac:dyDescent="0.2">
      <c r="A18" s="5" t="s">
        <v>21</v>
      </c>
      <c r="B18" s="197"/>
      <c r="C18" s="270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270"/>
      <c r="Q18" s="188"/>
      <c r="R18" s="195"/>
      <c r="S18" s="188"/>
      <c r="T18" s="188"/>
      <c r="U18" s="271"/>
      <c r="V18" s="270"/>
      <c r="W18" s="195"/>
      <c r="X18" s="197"/>
      <c r="Y18" s="270"/>
      <c r="Z18" s="195"/>
    </row>
    <row r="19" spans="1:26" x14ac:dyDescent="0.2">
      <c r="A19" s="5" t="s">
        <v>22</v>
      </c>
      <c r="B19" s="197"/>
      <c r="C19" s="270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270"/>
      <c r="Q19" s="188"/>
      <c r="R19" s="195"/>
      <c r="S19" s="188"/>
      <c r="T19" s="188"/>
      <c r="U19" s="271"/>
      <c r="V19" s="270"/>
      <c r="W19" s="195"/>
      <c r="X19" s="197"/>
      <c r="Y19" s="270"/>
      <c r="Z19" s="195"/>
    </row>
    <row r="20" spans="1:26" x14ac:dyDescent="0.2">
      <c r="A20" s="5" t="s">
        <v>23</v>
      </c>
      <c r="B20" s="197"/>
      <c r="C20" s="270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270"/>
      <c r="Q20" s="188"/>
      <c r="R20" s="195"/>
      <c r="S20" s="188"/>
      <c r="T20" s="188"/>
      <c r="U20" s="271"/>
      <c r="V20" s="270"/>
      <c r="W20" s="195"/>
      <c r="X20" s="197"/>
      <c r="Y20" s="270"/>
      <c r="Z20" s="195"/>
    </row>
    <row r="21" spans="1:26" x14ac:dyDescent="0.2">
      <c r="A21" s="5" t="s">
        <v>24</v>
      </c>
      <c r="B21" s="197"/>
      <c r="C21" s="270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270"/>
      <c r="Q21" s="188"/>
      <c r="R21" s="195"/>
      <c r="S21" s="188"/>
      <c r="T21" s="188"/>
      <c r="U21" s="271"/>
      <c r="V21" s="270"/>
      <c r="W21" s="195"/>
      <c r="X21" s="197"/>
      <c r="Y21" s="270"/>
      <c r="Z21" s="195"/>
    </row>
    <row r="22" spans="1:26" x14ac:dyDescent="0.2">
      <c r="A22" s="5" t="s">
        <v>25</v>
      </c>
      <c r="B22" s="197"/>
      <c r="C22" s="27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270"/>
      <c r="Q22" s="188"/>
      <c r="R22" s="195"/>
      <c r="S22" s="188"/>
      <c r="T22" s="188"/>
      <c r="U22" s="271"/>
      <c r="V22" s="270"/>
      <c r="W22" s="195"/>
      <c r="X22" s="197"/>
      <c r="Y22" s="270"/>
      <c r="Z22" s="195"/>
    </row>
    <row r="23" spans="1:26" x14ac:dyDescent="0.2">
      <c r="A23" s="152" t="s">
        <v>26</v>
      </c>
      <c r="B23" s="272"/>
      <c r="C23" s="273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3"/>
      <c r="Q23" s="274"/>
      <c r="R23" s="275"/>
      <c r="S23" s="274"/>
      <c r="T23" s="274"/>
      <c r="U23" s="276"/>
      <c r="V23" s="273"/>
      <c r="W23" s="275"/>
      <c r="X23" s="272"/>
      <c r="Y23" s="273"/>
      <c r="Z23" s="275"/>
    </row>
    <row r="24" spans="1:26" ht="12" customHeight="1" x14ac:dyDescent="0.2">
      <c r="A24" s="5" t="s">
        <v>190</v>
      </c>
      <c r="B24" s="277"/>
      <c r="C24" s="278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8"/>
      <c r="Q24" s="279"/>
      <c r="R24" s="280"/>
      <c r="S24" s="279"/>
      <c r="T24" s="279"/>
      <c r="U24" s="281"/>
      <c r="V24" s="278"/>
      <c r="W24" s="280"/>
      <c r="X24" s="277"/>
      <c r="Y24" s="278"/>
      <c r="Z24" s="280"/>
    </row>
  </sheetData>
  <mergeCells count="9">
    <mergeCell ref="Y3:Y4"/>
    <mergeCell ref="Z3:Z4"/>
    <mergeCell ref="A3:A4"/>
    <mergeCell ref="B3:B4"/>
    <mergeCell ref="C3:O3"/>
    <mergeCell ref="P3:R3"/>
    <mergeCell ref="S3:U3"/>
    <mergeCell ref="V3:W3"/>
    <mergeCell ref="X3:X4"/>
  </mergeCells>
  <conditionalFormatting sqref="B6:Z24">
    <cfRule type="cellIs" dxfId="48" priority="1" operator="equal">
      <formula>0</formula>
    </cfRule>
  </conditionalFormatting>
  <pageMargins left="0.7" right="0.7" top="0.75" bottom="0.75" header="0.3" footer="0.3"/>
  <pageSetup paperSize="9" scale="9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T27"/>
  <sheetViews>
    <sheetView tabSelected="1" zoomScale="90" zoomScaleNormal="90" workbookViewId="0">
      <selection activeCell="C33" sqref="C33"/>
    </sheetView>
  </sheetViews>
  <sheetFormatPr defaultColWidth="9.125" defaultRowHeight="12" x14ac:dyDescent="0.2"/>
  <cols>
    <col min="1" max="1" width="44.25" style="86" customWidth="1"/>
    <col min="2" max="11" width="4.75" style="86" customWidth="1"/>
    <col min="12" max="20" width="6.375" style="86" customWidth="1"/>
    <col min="21" max="16384" width="9.125" style="86"/>
  </cols>
  <sheetData>
    <row r="1" spans="1:20" ht="15" x14ac:dyDescent="0.25">
      <c r="A1" s="149" t="s">
        <v>177</v>
      </c>
    </row>
    <row r="2" spans="1:20" x14ac:dyDescent="0.2">
      <c r="A2" s="249" t="s">
        <v>273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</row>
    <row r="3" spans="1:20" s="87" customFormat="1" x14ac:dyDescent="0.25">
      <c r="A3" s="554"/>
      <c r="B3" s="247">
        <v>2012</v>
      </c>
      <c r="C3" s="247">
        <v>2013</v>
      </c>
      <c r="D3" s="248">
        <v>2014</v>
      </c>
      <c r="E3" s="556">
        <v>2015</v>
      </c>
      <c r="F3" s="557"/>
      <c r="G3" s="555"/>
      <c r="H3" s="558">
        <v>2016</v>
      </c>
      <c r="I3" s="558"/>
      <c r="J3" s="558"/>
      <c r="K3" s="558"/>
      <c r="L3" s="559">
        <v>2017</v>
      </c>
      <c r="M3" s="558"/>
      <c r="N3" s="558"/>
      <c r="O3" s="558"/>
      <c r="P3" s="558"/>
      <c r="Q3" s="558"/>
      <c r="R3" s="558"/>
      <c r="S3" s="558"/>
      <c r="T3" s="560"/>
    </row>
    <row r="4" spans="1:20" s="88" customFormat="1" ht="177" x14ac:dyDescent="0.25">
      <c r="A4" s="555"/>
      <c r="B4" s="250" t="s">
        <v>342</v>
      </c>
      <c r="C4" s="250" t="s">
        <v>132</v>
      </c>
      <c r="D4" s="251" t="s">
        <v>138</v>
      </c>
      <c r="E4" s="227" t="s">
        <v>188</v>
      </c>
      <c r="F4" s="252" t="s">
        <v>189</v>
      </c>
      <c r="G4" s="229" t="s">
        <v>131</v>
      </c>
      <c r="H4" s="230" t="s">
        <v>188</v>
      </c>
      <c r="I4" s="231" t="s">
        <v>191</v>
      </c>
      <c r="J4" s="252" t="s">
        <v>192</v>
      </c>
      <c r="K4" s="232" t="s">
        <v>133</v>
      </c>
      <c r="L4" s="227" t="s">
        <v>188</v>
      </c>
      <c r="M4" s="231" t="s">
        <v>134</v>
      </c>
      <c r="N4" s="231" t="s">
        <v>191</v>
      </c>
      <c r="O4" s="231" t="s">
        <v>135</v>
      </c>
      <c r="P4" s="231" t="s">
        <v>275</v>
      </c>
      <c r="Q4" s="231" t="s">
        <v>136</v>
      </c>
      <c r="R4" s="231" t="s">
        <v>137</v>
      </c>
      <c r="S4" s="228" t="s">
        <v>274</v>
      </c>
      <c r="T4" s="229" t="s">
        <v>133</v>
      </c>
    </row>
    <row r="5" spans="1:20" s="89" customFormat="1" ht="9.75" x14ac:dyDescent="0.25">
      <c r="A5" s="239">
        <v>1</v>
      </c>
      <c r="B5" s="240"/>
      <c r="C5" s="240">
        <v>2</v>
      </c>
      <c r="D5" s="241">
        <v>3</v>
      </c>
      <c r="E5" s="242">
        <v>4</v>
      </c>
      <c r="F5" s="243">
        <v>5</v>
      </c>
      <c r="G5" s="244">
        <v>6</v>
      </c>
      <c r="H5" s="245">
        <v>7</v>
      </c>
      <c r="I5" s="243">
        <v>8</v>
      </c>
      <c r="J5" s="243">
        <v>9</v>
      </c>
      <c r="K5" s="246">
        <v>10</v>
      </c>
      <c r="L5" s="242">
        <v>11</v>
      </c>
      <c r="M5" s="245">
        <v>12</v>
      </c>
      <c r="N5" s="243">
        <v>13</v>
      </c>
      <c r="O5" s="243">
        <v>14</v>
      </c>
      <c r="P5" s="243">
        <v>15</v>
      </c>
      <c r="Q5" s="243">
        <v>16</v>
      </c>
      <c r="R5" s="243">
        <v>17</v>
      </c>
      <c r="S5" s="243">
        <v>18</v>
      </c>
      <c r="T5" s="244">
        <v>18</v>
      </c>
    </row>
    <row r="6" spans="1:20" x14ac:dyDescent="0.2">
      <c r="A6" s="157" t="s">
        <v>139</v>
      </c>
      <c r="B6" s="233"/>
      <c r="C6" s="233">
        <f>C7+C10</f>
        <v>0</v>
      </c>
      <c r="D6" s="233">
        <f>D7+D10</f>
        <v>0</v>
      </c>
      <c r="E6" s="90">
        <f>E7+E10</f>
        <v>0</v>
      </c>
      <c r="F6" s="234">
        <f t="shared" ref="F6:P6" si="0">F7+F10</f>
        <v>0</v>
      </c>
      <c r="G6" s="157">
        <f t="shared" si="0"/>
        <v>0</v>
      </c>
      <c r="H6" s="90">
        <f t="shared" si="0"/>
        <v>0</v>
      </c>
      <c r="I6" s="235">
        <f t="shared" si="0"/>
        <v>0</v>
      </c>
      <c r="J6" s="234">
        <f t="shared" si="0"/>
        <v>0</v>
      </c>
      <c r="K6" s="236">
        <f t="shared" si="0"/>
        <v>0</v>
      </c>
      <c r="L6" s="90">
        <f t="shared" si="0"/>
        <v>0</v>
      </c>
      <c r="M6" s="237" t="e">
        <f>L6/D6*100</f>
        <v>#DIV/0!</v>
      </c>
      <c r="N6" s="235">
        <f t="shared" si="0"/>
        <v>0</v>
      </c>
      <c r="O6" s="237" t="e">
        <f>N6/F6*100</f>
        <v>#DIV/0!</v>
      </c>
      <c r="P6" s="238">
        <f t="shared" si="0"/>
        <v>0</v>
      </c>
      <c r="Q6" s="237" t="e">
        <f>P6/J6*100</f>
        <v>#DIV/0!</v>
      </c>
      <c r="R6" s="237" t="e">
        <f>(L6+N6+P6)/(D6+F6+J6)*100</f>
        <v>#DIV/0!</v>
      </c>
      <c r="S6" s="235">
        <f t="shared" ref="S6:T6" si="1">S7+S10</f>
        <v>0</v>
      </c>
      <c r="T6" s="157">
        <f t="shared" si="1"/>
        <v>0</v>
      </c>
    </row>
    <row r="7" spans="1:20" x14ac:dyDescent="0.2">
      <c r="A7" s="85" t="s">
        <v>140</v>
      </c>
      <c r="B7" s="91"/>
      <c r="C7" s="91">
        <f>C8+C9</f>
        <v>0</v>
      </c>
      <c r="D7" s="91">
        <f>D8+D9</f>
        <v>0</v>
      </c>
      <c r="E7" s="92">
        <f t="shared" ref="E7:P7" si="2">E8+E9</f>
        <v>0</v>
      </c>
      <c r="F7" s="93">
        <f t="shared" si="2"/>
        <v>0</v>
      </c>
      <c r="G7" s="94">
        <f t="shared" si="2"/>
        <v>0</v>
      </c>
      <c r="H7" s="95">
        <f t="shared" si="2"/>
        <v>0</v>
      </c>
      <c r="I7" s="93">
        <f t="shared" si="2"/>
        <v>0</v>
      </c>
      <c r="J7" s="93">
        <f t="shared" si="2"/>
        <v>0</v>
      </c>
      <c r="K7" s="96">
        <f t="shared" si="2"/>
        <v>0</v>
      </c>
      <c r="L7" s="92">
        <f t="shared" si="2"/>
        <v>0</v>
      </c>
      <c r="M7" s="97" t="e">
        <f t="shared" ref="M7:M22" si="3">L7/D7*100</f>
        <v>#DIV/0!</v>
      </c>
      <c r="N7" s="93">
        <f t="shared" si="2"/>
        <v>0</v>
      </c>
      <c r="O7" s="97" t="e">
        <f t="shared" ref="O7:O22" si="4">N7/F7*100</f>
        <v>#DIV/0!</v>
      </c>
      <c r="P7" s="93">
        <f t="shared" si="2"/>
        <v>0</v>
      </c>
      <c r="Q7" s="97" t="e">
        <f t="shared" ref="Q7:Q22" si="5">P7/J7*100</f>
        <v>#DIV/0!</v>
      </c>
      <c r="R7" s="97" t="e">
        <f t="shared" ref="R7:R22" si="6">(L7+N7+P7)/(D7+F7+J7)*100</f>
        <v>#DIV/0!</v>
      </c>
      <c r="S7" s="93">
        <f t="shared" ref="S7:T7" si="7">S8+S9</f>
        <v>0</v>
      </c>
      <c r="T7" s="94">
        <f t="shared" si="7"/>
        <v>0</v>
      </c>
    </row>
    <row r="8" spans="1:20" x14ac:dyDescent="0.2">
      <c r="A8" s="98" t="s">
        <v>16</v>
      </c>
      <c r="B8" s="99"/>
      <c r="C8" s="99"/>
      <c r="D8" s="99"/>
      <c r="E8" s="100"/>
      <c r="F8" s="101"/>
      <c r="G8" s="103">
        <f>SUM(E8:F8)</f>
        <v>0</v>
      </c>
      <c r="H8" s="102"/>
      <c r="I8" s="101"/>
      <c r="J8" s="101"/>
      <c r="K8" s="104">
        <f>SUM(H8:J8)</f>
        <v>0</v>
      </c>
      <c r="L8" s="100"/>
      <c r="M8" s="97" t="e">
        <f t="shared" si="3"/>
        <v>#DIV/0!</v>
      </c>
      <c r="N8" s="101"/>
      <c r="O8" s="97" t="e">
        <f t="shared" si="4"/>
        <v>#DIV/0!</v>
      </c>
      <c r="P8" s="101"/>
      <c r="Q8" s="97" t="e">
        <f t="shared" si="5"/>
        <v>#DIV/0!</v>
      </c>
      <c r="R8" s="97" t="e">
        <f t="shared" si="6"/>
        <v>#DIV/0!</v>
      </c>
      <c r="S8" s="101"/>
      <c r="T8" s="110">
        <f>L8+N8+P8+S8</f>
        <v>0</v>
      </c>
    </row>
    <row r="9" spans="1:20" x14ac:dyDescent="0.2">
      <c r="A9" s="98" t="s">
        <v>141</v>
      </c>
      <c r="B9" s="99"/>
      <c r="C9" s="99"/>
      <c r="D9" s="99"/>
      <c r="E9" s="100"/>
      <c r="F9" s="101"/>
      <c r="G9" s="103">
        <f t="shared" ref="G9" si="8">SUM(E9:F9)</f>
        <v>0</v>
      </c>
      <c r="H9" s="102"/>
      <c r="I9" s="101"/>
      <c r="J9" s="101"/>
      <c r="K9" s="104">
        <f t="shared" ref="K9" si="9">SUM(H9:J9)</f>
        <v>0</v>
      </c>
      <c r="L9" s="100"/>
      <c r="M9" s="97" t="e">
        <f t="shared" si="3"/>
        <v>#DIV/0!</v>
      </c>
      <c r="N9" s="101"/>
      <c r="O9" s="97" t="e">
        <f t="shared" si="4"/>
        <v>#DIV/0!</v>
      </c>
      <c r="P9" s="101"/>
      <c r="Q9" s="97" t="e">
        <f t="shared" si="5"/>
        <v>#DIV/0!</v>
      </c>
      <c r="R9" s="97" t="e">
        <f t="shared" si="6"/>
        <v>#DIV/0!</v>
      </c>
      <c r="S9" s="101"/>
      <c r="T9" s="110">
        <f t="shared" ref="T9" si="10">L9+N9+P9+S9</f>
        <v>0</v>
      </c>
    </row>
    <row r="10" spans="1:20" x14ac:dyDescent="0.2">
      <c r="A10" s="85" t="s">
        <v>130</v>
      </c>
      <c r="B10" s="91"/>
      <c r="C10" s="91">
        <f>SUM(C12:C21)</f>
        <v>0</v>
      </c>
      <c r="D10" s="91">
        <f>SUM(D12:D21)</f>
        <v>0</v>
      </c>
      <c r="E10" s="92">
        <f t="shared" ref="E10:P10" si="11">SUM(E12:E21)</f>
        <v>0</v>
      </c>
      <c r="F10" s="93">
        <f t="shared" si="11"/>
        <v>0</v>
      </c>
      <c r="G10" s="94">
        <f t="shared" si="11"/>
        <v>0</v>
      </c>
      <c r="H10" s="95">
        <f t="shared" si="11"/>
        <v>0</v>
      </c>
      <c r="I10" s="93">
        <f t="shared" si="11"/>
        <v>0</v>
      </c>
      <c r="J10" s="93">
        <f t="shared" si="11"/>
        <v>0</v>
      </c>
      <c r="K10" s="96">
        <f t="shared" si="11"/>
        <v>0</v>
      </c>
      <c r="L10" s="92">
        <f t="shared" si="11"/>
        <v>0</v>
      </c>
      <c r="M10" s="97" t="e">
        <f t="shared" si="3"/>
        <v>#DIV/0!</v>
      </c>
      <c r="N10" s="93">
        <f t="shared" si="11"/>
        <v>0</v>
      </c>
      <c r="O10" s="97" t="e">
        <f t="shared" si="4"/>
        <v>#DIV/0!</v>
      </c>
      <c r="P10" s="93">
        <f t="shared" si="11"/>
        <v>0</v>
      </c>
      <c r="Q10" s="97" t="e">
        <f t="shared" si="5"/>
        <v>#DIV/0!</v>
      </c>
      <c r="R10" s="97" t="e">
        <f t="shared" si="6"/>
        <v>#DIV/0!</v>
      </c>
      <c r="S10" s="93">
        <f t="shared" ref="S10:T10" si="12">SUM(S12:S21)</f>
        <v>0</v>
      </c>
      <c r="T10" s="94">
        <f t="shared" si="12"/>
        <v>0</v>
      </c>
    </row>
    <row r="11" spans="1:20" x14ac:dyDescent="0.2">
      <c r="A11" s="226" t="s">
        <v>15</v>
      </c>
      <c r="B11" s="106"/>
      <c r="C11" s="106"/>
      <c r="D11" s="158"/>
      <c r="E11" s="107"/>
      <c r="F11" s="108"/>
      <c r="G11" s="103"/>
      <c r="H11" s="109"/>
      <c r="I11" s="108"/>
      <c r="J11" s="108"/>
      <c r="K11" s="104"/>
      <c r="L11" s="107"/>
      <c r="M11" s="105"/>
      <c r="N11" s="108"/>
      <c r="O11" s="105"/>
      <c r="P11" s="108"/>
      <c r="Q11" s="105"/>
      <c r="R11" s="105"/>
      <c r="S11" s="108"/>
      <c r="T11" s="110"/>
    </row>
    <row r="12" spans="1:20" x14ac:dyDescent="0.2">
      <c r="A12" s="226" t="s">
        <v>18</v>
      </c>
      <c r="B12" s="106"/>
      <c r="C12" s="106"/>
      <c r="D12" s="158"/>
      <c r="E12" s="107"/>
      <c r="F12" s="108"/>
      <c r="G12" s="103">
        <f>SUM(E12:F12)</f>
        <v>0</v>
      </c>
      <c r="H12" s="109"/>
      <c r="I12" s="108"/>
      <c r="J12" s="108"/>
      <c r="K12" s="104">
        <f>SUM(H12:J12)</f>
        <v>0</v>
      </c>
      <c r="L12" s="107"/>
      <c r="M12" s="105" t="e">
        <f t="shared" si="3"/>
        <v>#DIV/0!</v>
      </c>
      <c r="N12" s="108"/>
      <c r="O12" s="105" t="e">
        <f t="shared" si="4"/>
        <v>#DIV/0!</v>
      </c>
      <c r="P12" s="108"/>
      <c r="Q12" s="105" t="e">
        <f t="shared" si="5"/>
        <v>#DIV/0!</v>
      </c>
      <c r="R12" s="105" t="e">
        <f t="shared" si="6"/>
        <v>#DIV/0!</v>
      </c>
      <c r="S12" s="108"/>
      <c r="T12" s="110">
        <f t="shared" ref="T12:T22" si="13">L12+N12+P12+S12</f>
        <v>0</v>
      </c>
    </row>
    <row r="13" spans="1:20" x14ac:dyDescent="0.2">
      <c r="A13" s="226" t="s">
        <v>19</v>
      </c>
      <c r="B13" s="106"/>
      <c r="C13" s="106"/>
      <c r="D13" s="158"/>
      <c r="E13" s="107"/>
      <c r="F13" s="108"/>
      <c r="G13" s="103">
        <f t="shared" ref="G13:G22" si="14">SUM(E13:F13)</f>
        <v>0</v>
      </c>
      <c r="H13" s="109"/>
      <c r="I13" s="108"/>
      <c r="J13" s="108"/>
      <c r="K13" s="104">
        <f t="shared" ref="K13:K22" si="15">SUM(H13:J13)</f>
        <v>0</v>
      </c>
      <c r="L13" s="107"/>
      <c r="M13" s="105" t="e">
        <f t="shared" si="3"/>
        <v>#DIV/0!</v>
      </c>
      <c r="N13" s="108"/>
      <c r="O13" s="105" t="e">
        <f t="shared" si="4"/>
        <v>#DIV/0!</v>
      </c>
      <c r="P13" s="108"/>
      <c r="Q13" s="105" t="e">
        <f t="shared" si="5"/>
        <v>#DIV/0!</v>
      </c>
      <c r="R13" s="105" t="e">
        <f t="shared" si="6"/>
        <v>#DIV/0!</v>
      </c>
      <c r="S13" s="108"/>
      <c r="T13" s="110">
        <f t="shared" si="13"/>
        <v>0</v>
      </c>
    </row>
    <row r="14" spans="1:20" x14ac:dyDescent="0.2">
      <c r="A14" s="5" t="s">
        <v>266</v>
      </c>
      <c r="B14" s="106"/>
      <c r="C14" s="106"/>
      <c r="D14" s="158"/>
      <c r="E14" s="107"/>
      <c r="F14" s="108"/>
      <c r="G14" s="103">
        <f t="shared" si="14"/>
        <v>0</v>
      </c>
      <c r="H14" s="109"/>
      <c r="I14" s="108"/>
      <c r="J14" s="108"/>
      <c r="K14" s="104">
        <f t="shared" si="15"/>
        <v>0</v>
      </c>
      <c r="L14" s="107"/>
      <c r="M14" s="105" t="e">
        <f t="shared" si="3"/>
        <v>#DIV/0!</v>
      </c>
      <c r="N14" s="108"/>
      <c r="O14" s="105" t="e">
        <f t="shared" si="4"/>
        <v>#DIV/0!</v>
      </c>
      <c r="P14" s="108"/>
      <c r="Q14" s="105" t="e">
        <f t="shared" si="5"/>
        <v>#DIV/0!</v>
      </c>
      <c r="R14" s="105" t="e">
        <f t="shared" si="6"/>
        <v>#DIV/0!</v>
      </c>
      <c r="S14" s="108"/>
      <c r="T14" s="110">
        <f t="shared" si="13"/>
        <v>0</v>
      </c>
    </row>
    <row r="15" spans="1:20" x14ac:dyDescent="0.2">
      <c r="A15" s="226" t="s">
        <v>20</v>
      </c>
      <c r="B15" s="106"/>
      <c r="C15" s="106"/>
      <c r="D15" s="158"/>
      <c r="E15" s="107"/>
      <c r="F15" s="108"/>
      <c r="G15" s="103">
        <f t="shared" si="14"/>
        <v>0</v>
      </c>
      <c r="H15" s="109"/>
      <c r="I15" s="108"/>
      <c r="J15" s="108"/>
      <c r="K15" s="104">
        <f t="shared" si="15"/>
        <v>0</v>
      </c>
      <c r="L15" s="107"/>
      <c r="M15" s="105" t="e">
        <f t="shared" si="3"/>
        <v>#DIV/0!</v>
      </c>
      <c r="N15" s="108"/>
      <c r="O15" s="105" t="e">
        <f t="shared" si="4"/>
        <v>#DIV/0!</v>
      </c>
      <c r="P15" s="108"/>
      <c r="Q15" s="105" t="e">
        <f t="shared" si="5"/>
        <v>#DIV/0!</v>
      </c>
      <c r="R15" s="105" t="e">
        <f t="shared" si="6"/>
        <v>#DIV/0!</v>
      </c>
      <c r="S15" s="108"/>
      <c r="T15" s="110">
        <f t="shared" si="13"/>
        <v>0</v>
      </c>
    </row>
    <row r="16" spans="1:20" x14ac:dyDescent="0.2">
      <c r="A16" s="226" t="s">
        <v>21</v>
      </c>
      <c r="B16" s="106"/>
      <c r="C16" s="106"/>
      <c r="D16" s="158"/>
      <c r="E16" s="107"/>
      <c r="F16" s="108"/>
      <c r="G16" s="103">
        <f t="shared" si="14"/>
        <v>0</v>
      </c>
      <c r="H16" s="109"/>
      <c r="I16" s="108"/>
      <c r="J16" s="108"/>
      <c r="K16" s="104">
        <f t="shared" si="15"/>
        <v>0</v>
      </c>
      <c r="L16" s="107"/>
      <c r="M16" s="105" t="e">
        <f t="shared" si="3"/>
        <v>#DIV/0!</v>
      </c>
      <c r="N16" s="108"/>
      <c r="O16" s="105" t="e">
        <f t="shared" si="4"/>
        <v>#DIV/0!</v>
      </c>
      <c r="P16" s="108"/>
      <c r="Q16" s="105" t="e">
        <f t="shared" si="5"/>
        <v>#DIV/0!</v>
      </c>
      <c r="R16" s="105" t="e">
        <f t="shared" si="6"/>
        <v>#DIV/0!</v>
      </c>
      <c r="S16" s="108"/>
      <c r="T16" s="110">
        <f t="shared" si="13"/>
        <v>0</v>
      </c>
    </row>
    <row r="17" spans="1:20" x14ac:dyDescent="0.2">
      <c r="A17" s="5" t="s">
        <v>22</v>
      </c>
      <c r="B17" s="106"/>
      <c r="C17" s="106"/>
      <c r="D17" s="158"/>
      <c r="E17" s="107"/>
      <c r="F17" s="108"/>
      <c r="G17" s="103">
        <f t="shared" si="14"/>
        <v>0</v>
      </c>
      <c r="H17" s="109"/>
      <c r="I17" s="108"/>
      <c r="J17" s="108"/>
      <c r="K17" s="104">
        <f t="shared" si="15"/>
        <v>0</v>
      </c>
      <c r="L17" s="107"/>
      <c r="M17" s="105" t="e">
        <f t="shared" si="3"/>
        <v>#DIV/0!</v>
      </c>
      <c r="N17" s="108"/>
      <c r="O17" s="105" t="e">
        <f t="shared" si="4"/>
        <v>#DIV/0!</v>
      </c>
      <c r="P17" s="108"/>
      <c r="Q17" s="105" t="e">
        <f t="shared" si="5"/>
        <v>#DIV/0!</v>
      </c>
      <c r="R17" s="105" t="e">
        <f t="shared" si="6"/>
        <v>#DIV/0!</v>
      </c>
      <c r="S17" s="108"/>
      <c r="T17" s="110">
        <f t="shared" si="13"/>
        <v>0</v>
      </c>
    </row>
    <row r="18" spans="1:20" x14ac:dyDescent="0.2">
      <c r="A18" s="5" t="s">
        <v>23</v>
      </c>
      <c r="B18" s="106"/>
      <c r="C18" s="106"/>
      <c r="D18" s="158"/>
      <c r="E18" s="107"/>
      <c r="F18" s="108"/>
      <c r="G18" s="103">
        <f t="shared" si="14"/>
        <v>0</v>
      </c>
      <c r="H18" s="109"/>
      <c r="I18" s="108"/>
      <c r="J18" s="108"/>
      <c r="K18" s="104">
        <f t="shared" si="15"/>
        <v>0</v>
      </c>
      <c r="L18" s="107"/>
      <c r="M18" s="105" t="e">
        <f t="shared" si="3"/>
        <v>#DIV/0!</v>
      </c>
      <c r="N18" s="108"/>
      <c r="O18" s="105" t="e">
        <f t="shared" si="4"/>
        <v>#DIV/0!</v>
      </c>
      <c r="P18" s="108"/>
      <c r="Q18" s="105" t="e">
        <f t="shared" si="5"/>
        <v>#DIV/0!</v>
      </c>
      <c r="R18" s="105" t="e">
        <f t="shared" si="6"/>
        <v>#DIV/0!</v>
      </c>
      <c r="S18" s="108"/>
      <c r="T18" s="110">
        <f t="shared" si="13"/>
        <v>0</v>
      </c>
    </row>
    <row r="19" spans="1:20" x14ac:dyDescent="0.2">
      <c r="A19" s="5" t="s">
        <v>24</v>
      </c>
      <c r="B19" s="106"/>
      <c r="C19" s="106"/>
      <c r="D19" s="158"/>
      <c r="E19" s="107"/>
      <c r="F19" s="108"/>
      <c r="G19" s="103">
        <f t="shared" si="14"/>
        <v>0</v>
      </c>
      <c r="H19" s="109"/>
      <c r="I19" s="108"/>
      <c r="J19" s="108"/>
      <c r="K19" s="104">
        <f t="shared" si="15"/>
        <v>0</v>
      </c>
      <c r="L19" s="107"/>
      <c r="M19" s="105" t="e">
        <f t="shared" si="3"/>
        <v>#DIV/0!</v>
      </c>
      <c r="N19" s="108"/>
      <c r="O19" s="105" t="e">
        <f t="shared" si="4"/>
        <v>#DIV/0!</v>
      </c>
      <c r="P19" s="108"/>
      <c r="Q19" s="105" t="e">
        <f t="shared" si="5"/>
        <v>#DIV/0!</v>
      </c>
      <c r="R19" s="105" t="e">
        <f t="shared" si="6"/>
        <v>#DIV/0!</v>
      </c>
      <c r="S19" s="108"/>
      <c r="T19" s="110">
        <f t="shared" si="13"/>
        <v>0</v>
      </c>
    </row>
    <row r="20" spans="1:20" x14ac:dyDescent="0.2">
      <c r="A20" s="5" t="s">
        <v>25</v>
      </c>
      <c r="B20" s="106"/>
      <c r="C20" s="106"/>
      <c r="D20" s="158"/>
      <c r="E20" s="107"/>
      <c r="F20" s="108"/>
      <c r="G20" s="103">
        <f t="shared" si="14"/>
        <v>0</v>
      </c>
      <c r="H20" s="109"/>
      <c r="I20" s="108"/>
      <c r="J20" s="108"/>
      <c r="K20" s="104">
        <f t="shared" si="15"/>
        <v>0</v>
      </c>
      <c r="L20" s="107"/>
      <c r="M20" s="105" t="e">
        <f t="shared" si="3"/>
        <v>#DIV/0!</v>
      </c>
      <c r="N20" s="108"/>
      <c r="O20" s="105" t="e">
        <f t="shared" si="4"/>
        <v>#DIV/0!</v>
      </c>
      <c r="P20" s="108"/>
      <c r="Q20" s="105" t="e">
        <f t="shared" si="5"/>
        <v>#DIV/0!</v>
      </c>
      <c r="R20" s="105" t="e">
        <f t="shared" si="6"/>
        <v>#DIV/0!</v>
      </c>
      <c r="S20" s="108"/>
      <c r="T20" s="110">
        <f t="shared" si="13"/>
        <v>0</v>
      </c>
    </row>
    <row r="21" spans="1:20" x14ac:dyDescent="0.2">
      <c r="A21" s="5" t="s">
        <v>26</v>
      </c>
      <c r="B21" s="106"/>
      <c r="C21" s="106"/>
      <c r="D21" s="158"/>
      <c r="E21" s="107"/>
      <c r="F21" s="108"/>
      <c r="G21" s="103">
        <f t="shared" si="14"/>
        <v>0</v>
      </c>
      <c r="H21" s="109"/>
      <c r="I21" s="108"/>
      <c r="J21" s="108"/>
      <c r="K21" s="104">
        <f t="shared" si="15"/>
        <v>0</v>
      </c>
      <c r="L21" s="107"/>
      <c r="M21" s="105" t="e">
        <f t="shared" si="3"/>
        <v>#DIV/0!</v>
      </c>
      <c r="N21" s="108"/>
      <c r="O21" s="105" t="e">
        <f t="shared" si="4"/>
        <v>#DIV/0!</v>
      </c>
      <c r="P21" s="108"/>
      <c r="Q21" s="105" t="e">
        <f t="shared" si="5"/>
        <v>#DIV/0!</v>
      </c>
      <c r="R21" s="105" t="e">
        <f t="shared" si="6"/>
        <v>#DIV/0!</v>
      </c>
      <c r="S21" s="108"/>
      <c r="T21" s="110">
        <f t="shared" si="13"/>
        <v>0</v>
      </c>
    </row>
    <row r="22" spans="1:20" x14ac:dyDescent="0.2">
      <c r="A22" s="5" t="s">
        <v>190</v>
      </c>
      <c r="B22" s="153"/>
      <c r="C22" s="153"/>
      <c r="D22" s="159"/>
      <c r="E22" s="154"/>
      <c r="F22" s="155"/>
      <c r="G22" s="103">
        <f t="shared" si="14"/>
        <v>0</v>
      </c>
      <c r="H22" s="156"/>
      <c r="I22" s="155"/>
      <c r="J22" s="155"/>
      <c r="K22" s="104">
        <f t="shared" si="15"/>
        <v>0</v>
      </c>
      <c r="L22" s="154"/>
      <c r="M22" s="105" t="e">
        <f t="shared" si="3"/>
        <v>#DIV/0!</v>
      </c>
      <c r="N22" s="155"/>
      <c r="O22" s="105" t="e">
        <f t="shared" si="4"/>
        <v>#DIV/0!</v>
      </c>
      <c r="P22" s="155"/>
      <c r="Q22" s="105" t="e">
        <f t="shared" si="5"/>
        <v>#DIV/0!</v>
      </c>
      <c r="R22" s="105" t="e">
        <f t="shared" si="6"/>
        <v>#DIV/0!</v>
      </c>
      <c r="S22" s="155"/>
      <c r="T22" s="110">
        <f t="shared" si="13"/>
        <v>0</v>
      </c>
    </row>
    <row r="24" spans="1:20" ht="15" customHeight="1" x14ac:dyDescent="0.2"/>
    <row r="25" spans="1:20" ht="15" customHeight="1" x14ac:dyDescent="0.2"/>
    <row r="26" spans="1:20" ht="15" customHeight="1" x14ac:dyDescent="0.2"/>
    <row r="27" spans="1:20" ht="15" customHeight="1" x14ac:dyDescent="0.2"/>
  </sheetData>
  <mergeCells count="4">
    <mergeCell ref="A3:A4"/>
    <mergeCell ref="E3:G3"/>
    <mergeCell ref="H3:K3"/>
    <mergeCell ref="L3:T3"/>
  </mergeCells>
  <conditionalFormatting sqref="G6 G8:G9 G12:G22">
    <cfRule type="cellIs" dxfId="47" priority="78" operator="greaterThan">
      <formula>0</formula>
    </cfRule>
  </conditionalFormatting>
  <conditionalFormatting sqref="G12:G22">
    <cfRule type="cellIs" dxfId="46" priority="77" operator="equal">
      <formula>0</formula>
    </cfRule>
  </conditionalFormatting>
  <conditionalFormatting sqref="N6 P6 S6:T6 C6:L6">
    <cfRule type="cellIs" dxfId="45" priority="76" operator="equal">
      <formula>0</formula>
    </cfRule>
  </conditionalFormatting>
  <conditionalFormatting sqref="K12:K22">
    <cfRule type="cellIs" dxfId="44" priority="75" operator="equal">
      <formula>0</formula>
    </cfRule>
  </conditionalFormatting>
  <conditionalFormatting sqref="T12:T22">
    <cfRule type="cellIs" dxfId="43" priority="74" operator="equal">
      <formula>0</formula>
    </cfRule>
  </conditionalFormatting>
  <conditionalFormatting sqref="N8:N9 P8:P9 N12:N22 P12:P22 S8:T9 N6 P6 S6:T6 C8:L9 S12:T22 C6:L6 C12:L22">
    <cfRule type="cellIs" dxfId="42" priority="69" operator="equal">
      <formula>0</formula>
    </cfRule>
  </conditionalFormatting>
  <conditionalFormatting sqref="G11">
    <cfRule type="cellIs" dxfId="41" priority="50" operator="equal">
      <formula>0</formula>
    </cfRule>
  </conditionalFormatting>
  <conditionalFormatting sqref="K11">
    <cfRule type="cellIs" dxfId="40" priority="48" operator="equal">
      <formula>0</formula>
    </cfRule>
  </conditionalFormatting>
  <conditionalFormatting sqref="O6">
    <cfRule type="cellIs" dxfId="39" priority="60" operator="equal">
      <formula>0</formula>
    </cfRule>
  </conditionalFormatting>
  <conditionalFormatting sqref="O6 O12:O22">
    <cfRule type="cellIs" dxfId="38" priority="59" operator="equal">
      <formula>0</formula>
    </cfRule>
  </conditionalFormatting>
  <conditionalFormatting sqref="O8:O9">
    <cfRule type="cellIs" dxfId="37" priority="58" operator="equal">
      <formula>0</formula>
    </cfRule>
  </conditionalFormatting>
  <conditionalFormatting sqref="Q6">
    <cfRule type="cellIs" dxfId="36" priority="56" operator="equal">
      <formula>0</formula>
    </cfRule>
  </conditionalFormatting>
  <conditionalFormatting sqref="Q6 Q12:Q22">
    <cfRule type="cellIs" dxfId="35" priority="55" operator="equal">
      <formula>0</formula>
    </cfRule>
  </conditionalFormatting>
  <conditionalFormatting sqref="Q8:Q9">
    <cfRule type="cellIs" dxfId="34" priority="54" operator="equal">
      <formula>0</formula>
    </cfRule>
  </conditionalFormatting>
  <conditionalFormatting sqref="T8:T9">
    <cfRule type="cellIs" dxfId="33" priority="52" operator="equal">
      <formula>0</formula>
    </cfRule>
  </conditionalFormatting>
  <conditionalFormatting sqref="G11">
    <cfRule type="cellIs" dxfId="32" priority="51" operator="greaterThan">
      <formula>0</formula>
    </cfRule>
  </conditionalFormatting>
  <conditionalFormatting sqref="T11">
    <cfRule type="cellIs" dxfId="31" priority="47" operator="equal">
      <formula>0</formula>
    </cfRule>
  </conditionalFormatting>
  <conditionalFormatting sqref="C11:L11 N11 P11 S11:T11">
    <cfRule type="cellIs" dxfId="30" priority="46" operator="equal">
      <formula>0</formula>
    </cfRule>
  </conditionalFormatting>
  <conditionalFormatting sqref="O11">
    <cfRule type="cellIs" dxfId="29" priority="44" operator="equal">
      <formula>0</formula>
    </cfRule>
  </conditionalFormatting>
  <conditionalFormatting sqref="Q11">
    <cfRule type="cellIs" dxfId="28" priority="43" operator="equal">
      <formula>0</formula>
    </cfRule>
  </conditionalFormatting>
  <conditionalFormatting sqref="G7">
    <cfRule type="cellIs" dxfId="27" priority="40" operator="greaterThan">
      <formula>0</formula>
    </cfRule>
  </conditionalFormatting>
  <conditionalFormatting sqref="N7 P7 S7:T7 C7:L7">
    <cfRule type="cellIs" dxfId="26" priority="39" operator="equal">
      <formula>0</formula>
    </cfRule>
  </conditionalFormatting>
  <conditionalFormatting sqref="O7">
    <cfRule type="cellIs" dxfId="25" priority="37" operator="equal">
      <formula>0</formula>
    </cfRule>
  </conditionalFormatting>
  <conditionalFormatting sqref="Q7">
    <cfRule type="cellIs" dxfId="24" priority="36" operator="equal">
      <formula>0</formula>
    </cfRule>
  </conditionalFormatting>
  <conditionalFormatting sqref="G10">
    <cfRule type="cellIs" dxfId="23" priority="33" operator="greaterThan">
      <formula>0</formula>
    </cfRule>
  </conditionalFormatting>
  <conditionalFormatting sqref="N10 P10 S10:T10 C10:L10">
    <cfRule type="cellIs" dxfId="22" priority="32" operator="equal">
      <formula>0</formula>
    </cfRule>
  </conditionalFormatting>
  <conditionalFormatting sqref="M7">
    <cfRule type="cellIs" dxfId="21" priority="17" operator="equal">
      <formula>0</formula>
    </cfRule>
  </conditionalFormatting>
  <conditionalFormatting sqref="O10">
    <cfRule type="cellIs" dxfId="20" priority="30" operator="equal">
      <formula>0</formula>
    </cfRule>
  </conditionalFormatting>
  <conditionalFormatting sqref="Q10">
    <cfRule type="cellIs" dxfId="19" priority="29" operator="equal">
      <formula>0</formula>
    </cfRule>
  </conditionalFormatting>
  <conditionalFormatting sqref="M6">
    <cfRule type="cellIs" dxfId="18" priority="21" operator="equal">
      <formula>0</formula>
    </cfRule>
  </conditionalFormatting>
  <conditionalFormatting sqref="M12:M22 M6">
    <cfRule type="cellIs" dxfId="17" priority="20" operator="equal">
      <formula>0</formula>
    </cfRule>
  </conditionalFormatting>
  <conditionalFormatting sqref="R7">
    <cfRule type="cellIs" dxfId="16" priority="10" operator="equal">
      <formula>0</formula>
    </cfRule>
  </conditionalFormatting>
  <conditionalFormatting sqref="M8:M9">
    <cfRule type="cellIs" dxfId="15" priority="19" operator="equal">
      <formula>0</formula>
    </cfRule>
  </conditionalFormatting>
  <conditionalFormatting sqref="M11">
    <cfRule type="cellIs" dxfId="14" priority="18" operator="equal">
      <formula>0</formula>
    </cfRule>
  </conditionalFormatting>
  <conditionalFormatting sqref="M10">
    <cfRule type="cellIs" dxfId="13" priority="16" operator="equal">
      <formula>0</formula>
    </cfRule>
  </conditionalFormatting>
  <conditionalFormatting sqref="R6">
    <cfRule type="cellIs" dxfId="12" priority="14" operator="equal">
      <formula>0</formula>
    </cfRule>
  </conditionalFormatting>
  <conditionalFormatting sqref="R12:R22 R6">
    <cfRule type="cellIs" dxfId="11" priority="13" operator="equal">
      <formula>0</formula>
    </cfRule>
  </conditionalFormatting>
  <conditionalFormatting sqref="R8:R9">
    <cfRule type="cellIs" dxfId="10" priority="12" operator="equal">
      <formula>0</formula>
    </cfRule>
  </conditionalFormatting>
  <conditionalFormatting sqref="R11">
    <cfRule type="cellIs" dxfId="9" priority="11" operator="equal">
      <formula>0</formula>
    </cfRule>
  </conditionalFormatting>
  <conditionalFormatting sqref="R10">
    <cfRule type="cellIs" dxfId="8" priority="9" operator="equal">
      <formula>0</formula>
    </cfRule>
  </conditionalFormatting>
  <conditionalFormatting sqref="G8:G9">
    <cfRule type="cellIs" dxfId="7" priority="7" operator="equal">
      <formula>0</formula>
    </cfRule>
  </conditionalFormatting>
  <conditionalFormatting sqref="K8:K9">
    <cfRule type="cellIs" dxfId="6" priority="6" operator="equal">
      <formula>0</formula>
    </cfRule>
  </conditionalFormatting>
  <conditionalFormatting sqref="B6">
    <cfRule type="cellIs" dxfId="5" priority="5" operator="equal">
      <formula>0</formula>
    </cfRule>
  </conditionalFormatting>
  <conditionalFormatting sqref="B8:B9 B6 B12:B22">
    <cfRule type="cellIs" dxfId="4" priority="4" operator="equal">
      <formula>0</formula>
    </cfRule>
  </conditionalFormatting>
  <conditionalFormatting sqref="B11">
    <cfRule type="cellIs" dxfId="3" priority="3" operator="equal">
      <formula>0</formula>
    </cfRule>
  </conditionalFormatting>
  <conditionalFormatting sqref="B7">
    <cfRule type="cellIs" dxfId="2" priority="2" operator="equal">
      <formula>0</formula>
    </cfRule>
  </conditionalFormatting>
  <conditionalFormatting sqref="B10">
    <cfRule type="cellIs" dxfId="1" priority="1" operator="equal">
      <formula>0</formula>
    </cfRule>
  </conditionalFormatting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ф0</vt:lpstr>
      <vt:lpstr>ф1</vt:lpstr>
      <vt:lpstr>ф2</vt:lpstr>
      <vt:lpstr>ф3</vt:lpstr>
      <vt:lpstr>ф4</vt:lpstr>
      <vt:lpstr>ф5</vt:lpstr>
      <vt:lpstr>ф6</vt:lpstr>
      <vt:lpstr>ф7</vt:lpstr>
      <vt:lpstr>ф8</vt:lpstr>
      <vt:lpstr>ф9</vt:lpstr>
      <vt:lpstr>ф10</vt:lpstr>
      <vt:lpstr>ф11</vt:lpstr>
      <vt:lpstr>ф12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Петрович Киселев</dc:creator>
  <cp:lastModifiedBy>Александр Петрович Киселев</cp:lastModifiedBy>
  <cp:lastPrinted>2017-11-13T05:01:47Z</cp:lastPrinted>
  <dcterms:created xsi:type="dcterms:W3CDTF">2013-11-20T22:24:06Z</dcterms:created>
  <dcterms:modified xsi:type="dcterms:W3CDTF">2017-11-15T02:45:31Z</dcterms:modified>
</cp:coreProperties>
</file>